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016" windowHeight="846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E340" i="9" s="1"/>
  <c r="B340" i="9" s="1"/>
  <c r="G340" i="9"/>
  <c r="F340" i="9"/>
  <c r="F339" i="9"/>
  <c r="F338" i="9"/>
  <c r="F337" i="9"/>
  <c r="F336" i="9"/>
  <c r="H335" i="9"/>
  <c r="G335" i="9"/>
  <c r="F335" i="9"/>
  <c r="E335" i="9"/>
  <c r="B335" i="9" s="1"/>
  <c r="F334" i="9"/>
  <c r="H333" i="9"/>
  <c r="G333" i="9"/>
  <c r="F333" i="9"/>
  <c r="E333" i="9"/>
  <c r="B333" i="9"/>
  <c r="H332" i="9"/>
  <c r="G332" i="9"/>
  <c r="F332" i="9"/>
  <c r="E332" i="9"/>
  <c r="B332" i="9" s="1"/>
  <c r="H331" i="9"/>
  <c r="E331" i="9" s="1"/>
  <c r="B331" i="9" s="1"/>
  <c r="G331" i="9"/>
  <c r="F331" i="9"/>
  <c r="H330" i="9"/>
  <c r="G330" i="9"/>
  <c r="F330" i="9"/>
  <c r="E330" i="9"/>
  <c r="B330" i="9" s="1"/>
  <c r="H329" i="9"/>
  <c r="E329" i="9" s="1"/>
  <c r="B329" i="9" s="1"/>
  <c r="G329" i="9"/>
  <c r="F329" i="9"/>
  <c r="H328" i="9"/>
  <c r="G328" i="9"/>
  <c r="F328" i="9"/>
  <c r="E328" i="9"/>
  <c r="B328" i="9" s="1"/>
  <c r="H327" i="9"/>
  <c r="G327" i="9"/>
  <c r="F327" i="9"/>
  <c r="H326" i="9"/>
  <c r="G326" i="9"/>
  <c r="F326" i="9"/>
  <c r="H325" i="9"/>
  <c r="G325" i="9"/>
  <c r="F325" i="9"/>
  <c r="E325" i="9"/>
  <c r="B325" i="9" s="1"/>
  <c r="H324" i="9"/>
  <c r="E324" i="9" s="1"/>
  <c r="B324" i="9" s="1"/>
  <c r="G324" i="9"/>
  <c r="F324" i="9"/>
  <c r="H323" i="9"/>
  <c r="G323" i="9"/>
  <c r="F323" i="9"/>
  <c r="E323" i="9"/>
  <c r="B323" i="9"/>
  <c r="H322" i="9"/>
  <c r="G322" i="9"/>
  <c r="F322" i="9"/>
  <c r="H321" i="9"/>
  <c r="G321" i="9"/>
  <c r="F321" i="9"/>
  <c r="E321" i="9"/>
  <c r="B321" i="9" s="1"/>
  <c r="H320" i="9"/>
  <c r="E320" i="9" s="1"/>
  <c r="B320" i="9" s="1"/>
  <c r="G320" i="9"/>
  <c r="F320" i="9"/>
  <c r="H319" i="9"/>
  <c r="G319" i="9"/>
  <c r="F319" i="9"/>
  <c r="E319" i="9"/>
  <c r="B319" i="9" s="1"/>
  <c r="H318" i="9"/>
  <c r="G318" i="9"/>
  <c r="F318" i="9"/>
  <c r="E318" i="9"/>
  <c r="B318" i="9"/>
  <c r="H317" i="9"/>
  <c r="G317" i="9"/>
  <c r="F317" i="9"/>
  <c r="E317" i="9"/>
  <c r="B317" i="9" s="1"/>
  <c r="F316" i="9"/>
  <c r="F315" i="9"/>
  <c r="F314" i="9"/>
  <c r="H313" i="9"/>
  <c r="G313" i="9"/>
  <c r="F313" i="9"/>
  <c r="E313" i="9"/>
  <c r="B313" i="9"/>
  <c r="H312" i="9"/>
  <c r="G312" i="9"/>
  <c r="F312" i="9"/>
  <c r="H311" i="9"/>
  <c r="E311" i="9" s="1"/>
  <c r="B311" i="9" s="1"/>
  <c r="G311" i="9"/>
  <c r="F311" i="9"/>
  <c r="F310" i="9"/>
  <c r="F309" i="9"/>
  <c r="F308" i="9"/>
  <c r="H307" i="9"/>
  <c r="G307" i="9"/>
  <c r="F307" i="9"/>
  <c r="F306" i="9"/>
  <c r="H305" i="9"/>
  <c r="G305" i="9"/>
  <c r="F305" i="9"/>
  <c r="E305" i="9"/>
  <c r="B305" i="9"/>
  <c r="H304" i="9"/>
  <c r="G304" i="9"/>
  <c r="F304" i="9"/>
  <c r="E304" i="9"/>
  <c r="B304" i="9" s="1"/>
  <c r="H303" i="9"/>
  <c r="G303" i="9"/>
  <c r="F303" i="9"/>
  <c r="E303" i="9"/>
  <c r="B303" i="9"/>
  <c r="F302" i="9"/>
  <c r="F301" i="9"/>
  <c r="F300" i="9"/>
  <c r="F299" i="9"/>
  <c r="F298" i="9"/>
  <c r="F297" i="9"/>
  <c r="L296" i="9"/>
  <c r="F296" i="9" s="1"/>
  <c r="H296" i="9"/>
  <c r="F295" i="9"/>
  <c r="I294" i="9"/>
  <c r="E294" i="9" s="1"/>
  <c r="B294" i="9" s="1"/>
  <c r="H294" i="9"/>
  <c r="F294" i="9"/>
  <c r="E293" i="9"/>
  <c r="M292" i="9"/>
  <c r="L292" i="9"/>
  <c r="E292" i="9"/>
  <c r="M291" i="9"/>
  <c r="L291" i="9"/>
  <c r="F291" i="9"/>
  <c r="E291" i="9"/>
  <c r="B291" i="9"/>
  <c r="M290" i="9"/>
  <c r="L290" i="9"/>
  <c r="E290" i="9"/>
  <c r="M289" i="9"/>
  <c r="L289" i="9"/>
  <c r="F289" i="9"/>
  <c r="E289" i="9"/>
  <c r="B289" i="9"/>
  <c r="M288" i="9"/>
  <c r="L288" i="9"/>
  <c r="E288" i="9"/>
  <c r="M287" i="9"/>
  <c r="L287" i="9"/>
  <c r="F287" i="9"/>
  <c r="E287" i="9"/>
  <c r="B287" i="9"/>
  <c r="M286" i="9"/>
  <c r="L286" i="9"/>
  <c r="E286" i="9"/>
  <c r="M285" i="9"/>
  <c r="L285" i="9"/>
  <c r="F285" i="9"/>
  <c r="E285" i="9"/>
  <c r="B285" i="9"/>
  <c r="M284" i="9"/>
  <c r="L284" i="9"/>
  <c r="E284" i="9"/>
  <c r="M283" i="9"/>
  <c r="L283" i="9"/>
  <c r="F283" i="9"/>
  <c r="E283" i="9"/>
  <c r="B283" i="9"/>
  <c r="M282" i="9"/>
  <c r="L282" i="9"/>
  <c r="E282" i="9"/>
  <c r="M281" i="9"/>
  <c r="L281" i="9"/>
  <c r="F281" i="9"/>
  <c r="E281" i="9"/>
  <c r="B281" i="9"/>
  <c r="M280" i="9"/>
  <c r="L280" i="9"/>
  <c r="E280" i="9"/>
  <c r="M279" i="9"/>
  <c r="L279" i="9"/>
  <c r="F279" i="9"/>
  <c r="E279" i="9"/>
  <c r="B279" i="9"/>
  <c r="M278" i="9"/>
  <c r="L278" i="9"/>
  <c r="E278" i="9"/>
  <c r="M277" i="9"/>
  <c r="L277" i="9"/>
  <c r="F277" i="9"/>
  <c r="E277" i="9"/>
  <c r="B277" i="9"/>
  <c r="M276" i="9"/>
  <c r="L276" i="9"/>
  <c r="E276" i="9"/>
  <c r="M275" i="9"/>
  <c r="L275" i="9"/>
  <c r="F275" i="9"/>
  <c r="E275" i="9"/>
  <c r="B275" i="9"/>
  <c r="M274" i="9"/>
  <c r="L274" i="9"/>
  <c r="E274" i="9"/>
  <c r="M273" i="9"/>
  <c r="L273" i="9"/>
  <c r="F273" i="9"/>
  <c r="E273" i="9"/>
  <c r="B273" i="9"/>
  <c r="M272" i="9"/>
  <c r="L272"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F243" i="9" s="1"/>
  <c r="E243" i="9"/>
  <c r="M242" i="9"/>
  <c r="L242" i="9"/>
  <c r="F242" i="9"/>
  <c r="E242" i="9"/>
  <c r="B242" i="9"/>
  <c r="M241" i="9"/>
  <c r="L241" i="9"/>
  <c r="E241" i="9"/>
  <c r="M240" i="9"/>
  <c r="L240" i="9"/>
  <c r="F240" i="9"/>
  <c r="E240" i="9"/>
  <c r="B240" i="9"/>
  <c r="M239" i="9"/>
  <c r="L239" i="9"/>
  <c r="F239" i="9" s="1"/>
  <c r="E239" i="9"/>
  <c r="M238" i="9"/>
  <c r="L238" i="9"/>
  <c r="F238" i="9"/>
  <c r="E238" i="9"/>
  <c r="B238" i="9"/>
  <c r="M237" i="9"/>
  <c r="L237" i="9"/>
  <c r="E237" i="9"/>
  <c r="M236" i="9"/>
  <c r="L236" i="9"/>
  <c r="F236" i="9" s="1"/>
  <c r="B236" i="9" s="1"/>
  <c r="E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E171" i="9" s="1"/>
  <c r="B171" i="9" s="1"/>
  <c r="G171" i="9"/>
  <c r="F171" i="9"/>
  <c r="H170" i="9"/>
  <c r="E170" i="9" s="1"/>
  <c r="B170" i="9" s="1"/>
  <c r="G170" i="9"/>
  <c r="F170" i="9"/>
  <c r="H169" i="9"/>
  <c r="E169" i="9" s="1"/>
  <c r="B169" i="9" s="1"/>
  <c r="G169" i="9"/>
  <c r="F169" i="9"/>
  <c r="H168" i="9"/>
  <c r="E168" i="9" s="1"/>
  <c r="B168" i="9" s="1"/>
  <c r="G168" i="9"/>
  <c r="F168" i="9"/>
  <c r="H167" i="9"/>
  <c r="E167" i="9" s="1"/>
  <c r="B167" i="9" s="1"/>
  <c r="G167" i="9"/>
  <c r="F167" i="9"/>
  <c r="H166" i="9"/>
  <c r="E166" i="9" s="1"/>
  <c r="B166" i="9" s="1"/>
  <c r="G166" i="9"/>
  <c r="F166" i="9"/>
  <c r="H165" i="9"/>
  <c r="E165" i="9" s="1"/>
  <c r="B165" i="9" s="1"/>
  <c r="G165" i="9"/>
  <c r="F165" i="9"/>
  <c r="H164" i="9"/>
  <c r="E164" i="9" s="1"/>
  <c r="B164" i="9" s="1"/>
  <c r="G164" i="9"/>
  <c r="F164" i="9"/>
  <c r="H163" i="9"/>
  <c r="E163" i="9" s="1"/>
  <c r="B163" i="9" s="1"/>
  <c r="G163" i="9"/>
  <c r="F163" i="9"/>
  <c r="H162" i="9"/>
  <c r="E162" i="9" s="1"/>
  <c r="B162" i="9" s="1"/>
  <c r="G162" i="9"/>
  <c r="F162" i="9"/>
  <c r="H161" i="9"/>
  <c r="E161" i="9" s="1"/>
  <c r="B161" i="9" s="1"/>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G147" i="9"/>
  <c r="F147" i="9"/>
  <c r="E147" i="9"/>
  <c r="B147" i="9" s="1"/>
  <c r="H146" i="9"/>
  <c r="E146" i="9" s="1"/>
  <c r="B146" i="9" s="1"/>
  <c r="G146" i="9"/>
  <c r="F146" i="9"/>
  <c r="H145" i="9"/>
  <c r="E145" i="9" s="1"/>
  <c r="B145" i="9" s="1"/>
  <c r="G145" i="9"/>
  <c r="F145" i="9"/>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G127" i="9"/>
  <c r="F127" i="9"/>
  <c r="E127" i="9"/>
  <c r="B127" i="9" s="1"/>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G119" i="9"/>
  <c r="F119" i="9"/>
  <c r="E119" i="9"/>
  <c r="B119" i="9" s="1"/>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G113" i="9"/>
  <c r="F113" i="9"/>
  <c r="E113" i="9"/>
  <c r="B113" i="9" s="1"/>
  <c r="H112" i="9"/>
  <c r="E112" i="9" s="1"/>
  <c r="B112" i="9" s="1"/>
  <c r="G112" i="9"/>
  <c r="F112" i="9"/>
  <c r="H111" i="9"/>
  <c r="E111" i="9" s="1"/>
  <c r="B111" i="9" s="1"/>
  <c r="G111" i="9"/>
  <c r="F111" i="9"/>
  <c r="H110" i="9"/>
  <c r="E110" i="9" s="1"/>
  <c r="B110" i="9" s="1"/>
  <c r="G110" i="9"/>
  <c r="F110" i="9"/>
  <c r="H109" i="9"/>
  <c r="G109" i="9"/>
  <c r="F109" i="9"/>
  <c r="E109" i="9"/>
  <c r="B109" i="9" s="1"/>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G101" i="9"/>
  <c r="F101" i="9"/>
  <c r="E101" i="9"/>
  <c r="B101" i="9" s="1"/>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G93" i="9"/>
  <c r="F93" i="9"/>
  <c r="E93" i="9"/>
  <c r="B93" i="9" s="1"/>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G85" i="9"/>
  <c r="F85" i="9"/>
  <c r="E85" i="9"/>
  <c r="B85" i="9" s="1"/>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G79" i="9"/>
  <c r="F79" i="9"/>
  <c r="E79" i="9"/>
  <c r="B79" i="9" s="1"/>
  <c r="H78" i="9"/>
  <c r="E78" i="9" s="1"/>
  <c r="B78" i="9" s="1"/>
  <c r="G78" i="9"/>
  <c r="F78" i="9"/>
  <c r="H77" i="9"/>
  <c r="E77" i="9" s="1"/>
  <c r="B77" i="9" s="1"/>
  <c r="G77" i="9"/>
  <c r="F77" i="9"/>
  <c r="H76" i="9"/>
  <c r="E76" i="9" s="1"/>
  <c r="B76" i="9" s="1"/>
  <c r="G76" i="9"/>
  <c r="F76" i="9"/>
  <c r="H75" i="9"/>
  <c r="E75" i="9" s="1"/>
  <c r="B75" i="9" s="1"/>
  <c r="G75" i="9"/>
  <c r="F75" i="9"/>
  <c r="H74" i="9"/>
  <c r="G74" i="9"/>
  <c r="F74" i="9"/>
  <c r="H73" i="9"/>
  <c r="G73" i="9"/>
  <c r="F73" i="9"/>
  <c r="E73" i="9"/>
  <c r="B73" i="9" s="1"/>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G65" i="9"/>
  <c r="F65" i="9"/>
  <c r="E65" i="9"/>
  <c r="B65" i="9" s="1"/>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G56" i="9"/>
  <c r="F56" i="9"/>
  <c r="H55" i="9"/>
  <c r="E55" i="9" s="1"/>
  <c r="B55" i="9" s="1"/>
  <c r="G55" i="9"/>
  <c r="F55" i="9"/>
  <c r="H54" i="9"/>
  <c r="E54" i="9" s="1"/>
  <c r="B54" i="9" s="1"/>
  <c r="G54" i="9"/>
  <c r="F54" i="9"/>
  <c r="H53" i="9"/>
  <c r="G53" i="9"/>
  <c r="F53" i="9"/>
  <c r="E53" i="9"/>
  <c r="B53" i="9" s="1"/>
  <c r="H52" i="9"/>
  <c r="G52" i="9"/>
  <c r="F52" i="9"/>
  <c r="E52" i="9"/>
  <c r="B52" i="9" s="1"/>
  <c r="H51" i="9"/>
  <c r="E51" i="9" s="1"/>
  <c r="B51" i="9" s="1"/>
  <c r="G51" i="9"/>
  <c r="F51" i="9"/>
  <c r="H50" i="9"/>
  <c r="E50" i="9" s="1"/>
  <c r="B50" i="9" s="1"/>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E43" i="9" s="1"/>
  <c r="B43" i="9" s="1"/>
  <c r="G43" i="9"/>
  <c r="F43" i="9"/>
  <c r="H42" i="9"/>
  <c r="G42" i="9"/>
  <c r="F42" i="9"/>
  <c r="H41" i="9"/>
  <c r="E41" i="9" s="1"/>
  <c r="B41" i="9" s="1"/>
  <c r="G41" i="9"/>
  <c r="F41" i="9"/>
  <c r="H40" i="9"/>
  <c r="G40" i="9"/>
  <c r="F40" i="9"/>
  <c r="E40" i="9"/>
  <c r="B40" i="9" s="1"/>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E33" i="9" s="1"/>
  <c r="B33" i="9" s="1"/>
  <c r="G33" i="9"/>
  <c r="F33" i="9"/>
  <c r="H32" i="9"/>
  <c r="E32" i="9" s="1"/>
  <c r="B32" i="9" s="1"/>
  <c r="G32" i="9"/>
  <c r="F32" i="9"/>
  <c r="H31" i="9"/>
  <c r="E31" i="9" s="1"/>
  <c r="B31" i="9" s="1"/>
  <c r="G31" i="9"/>
  <c r="F31" i="9"/>
  <c r="H30" i="9"/>
  <c r="G30" i="9"/>
  <c r="F30" i="9"/>
  <c r="E30" i="9"/>
  <c r="B30" i="9" s="1"/>
  <c r="H29" i="9"/>
  <c r="E29" i="9" s="1"/>
  <c r="B29" i="9" s="1"/>
  <c r="G29" i="9"/>
  <c r="F29" i="9"/>
  <c r="H28" i="9"/>
  <c r="G28" i="9"/>
  <c r="F28" i="9"/>
  <c r="H27" i="9"/>
  <c r="E27" i="9" s="1"/>
  <c r="B27" i="9" s="1"/>
  <c r="G27" i="9"/>
  <c r="F27" i="9"/>
  <c r="H26" i="9"/>
  <c r="E26" i="9" s="1"/>
  <c r="B26" i="9" s="1"/>
  <c r="G26" i="9"/>
  <c r="F26" i="9"/>
  <c r="H25" i="9"/>
  <c r="E25" i="9" s="1"/>
  <c r="B25" i="9" s="1"/>
  <c r="G25" i="9"/>
  <c r="F25" i="9"/>
  <c r="F24" i="9"/>
  <c r="F4" i="9"/>
  <c r="O3" i="9"/>
  <c r="G296" i="9" s="1"/>
  <c r="I3" i="9"/>
  <c r="H3" i="9"/>
  <c r="G3" i="9"/>
  <c r="D104" i="8"/>
  <c r="D97" i="8"/>
  <c r="D92" i="8"/>
  <c r="D87" i="8"/>
  <c r="D82" i="8"/>
  <c r="D77" i="8"/>
  <c r="D72" i="8"/>
  <c r="D67" i="8"/>
  <c r="D62" i="8"/>
  <c r="D57" i="8"/>
  <c r="D52" i="8"/>
  <c r="D51" i="8"/>
  <c r="C1628" i="1" s="1"/>
  <c r="G1628" i="1" s="1"/>
  <c r="D46" i="8"/>
  <c r="D37" i="8"/>
  <c r="D27" i="8"/>
  <c r="D25" i="8" s="1"/>
  <c r="C1602" i="1" s="1"/>
  <c r="G1602" i="1" s="1"/>
  <c r="D18" i="8"/>
  <c r="D8" i="8"/>
  <c r="D6" i="8" s="1"/>
  <c r="C1583" i="1" s="1"/>
  <c r="H1583"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D89" i="6" s="1"/>
  <c r="F8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D135" i="5" s="1"/>
  <c r="E135" i="5"/>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D70" i="5"/>
  <c r="F70" i="5" s="1"/>
  <c r="E69"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0" i="1" s="1"/>
  <c r="H630" i="1" s="1"/>
  <c r="D636" i="4"/>
  <c r="F636" i="4" s="1"/>
  <c r="F635" i="4"/>
  <c r="F634" i="4"/>
  <c r="E633" i="4"/>
  <c r="D633" i="4"/>
  <c r="F633" i="4" s="1"/>
  <c r="F632" i="4"/>
  <c r="F631" i="4"/>
  <c r="E630" i="4"/>
  <c r="D630" i="4"/>
  <c r="F630" i="4" s="1"/>
  <c r="E629" i="4"/>
  <c r="D623" i="1" s="1"/>
  <c r="H623" i="1"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D597" i="4"/>
  <c r="F597" i="4" s="1"/>
  <c r="F596" i="4"/>
  <c r="F595" i="4"/>
  <c r="E594" i="4"/>
  <c r="D594" i="4"/>
  <c r="F594" i="4" s="1"/>
  <c r="F593" i="4"/>
  <c r="F592" i="4"/>
  <c r="E591" i="4"/>
  <c r="D591" i="4"/>
  <c r="F591" i="4" s="1"/>
  <c r="F590" i="4"/>
  <c r="E589" i="4"/>
  <c r="E584" i="4" s="1"/>
  <c r="D578" i="1" s="1"/>
  <c r="H578" i="1" s="1"/>
  <c r="D589" i="4"/>
  <c r="F589" i="4" s="1"/>
  <c r="F588" i="4"/>
  <c r="F587" i="4"/>
  <c r="F586" i="4"/>
  <c r="E585" i="4"/>
  <c r="D585" i="4"/>
  <c r="F585" i="4" s="1"/>
  <c r="D584" i="4"/>
  <c r="F584"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6" i="4" s="1"/>
  <c r="D535" i="4"/>
  <c r="F534" i="4"/>
  <c r="F533" i="4"/>
  <c r="E532" i="4"/>
  <c r="D532" i="4"/>
  <c r="F532" i="4" s="1"/>
  <c r="F531" i="4"/>
  <c r="F530" i="4"/>
  <c r="E529" i="4"/>
  <c r="D529" i="4"/>
  <c r="F529" i="4" s="1"/>
  <c r="F528" i="4"/>
  <c r="F527" i="4"/>
  <c r="E526" i="4"/>
  <c r="D526" i="4"/>
  <c r="F526" i="4" s="1"/>
  <c r="F525" i="4"/>
  <c r="F524" i="4"/>
  <c r="E523" i="4"/>
  <c r="D523" i="4"/>
  <c r="F523" i="4" s="1"/>
  <c r="E522" i="4"/>
  <c r="D522" i="4"/>
  <c r="F522" i="4" s="1"/>
  <c r="F521" i="4"/>
  <c r="F520" i="4"/>
  <c r="F519" i="4"/>
  <c r="F518" i="4"/>
  <c r="F517" i="4"/>
  <c r="F516" i="4"/>
  <c r="F515" i="4"/>
  <c r="E514" i="4"/>
  <c r="D508" i="1" s="1"/>
  <c r="H508" i="1" s="1"/>
  <c r="D514" i="4"/>
  <c r="F514" i="4" s="1"/>
  <c r="F513" i="4"/>
  <c r="F512" i="4"/>
  <c r="F511" i="4"/>
  <c r="F510" i="4"/>
  <c r="E509" i="4"/>
  <c r="D503" i="1" s="1"/>
  <c r="H503" i="1" s="1"/>
  <c r="D509" i="4"/>
  <c r="F509" i="4" s="1"/>
  <c r="F508" i="4"/>
  <c r="F507" i="4"/>
  <c r="F506" i="4"/>
  <c r="F505" i="4"/>
  <c r="F504" i="4"/>
  <c r="F503" i="4"/>
  <c r="E502" i="4"/>
  <c r="D496" i="1" s="1"/>
  <c r="H496" i="1" s="1"/>
  <c r="D502" i="4"/>
  <c r="F502" i="4" s="1"/>
  <c r="F501" i="4"/>
  <c r="F500" i="4"/>
  <c r="F499" i="4"/>
  <c r="F498" i="4"/>
  <c r="E497" i="4"/>
  <c r="D491" i="1" s="1"/>
  <c r="H491" i="1" s="1"/>
  <c r="D497" i="4"/>
  <c r="F497" i="4" s="1"/>
  <c r="F496" i="4"/>
  <c r="F495" i="4"/>
  <c r="F494" i="4"/>
  <c r="F493" i="4"/>
  <c r="E492" i="4"/>
  <c r="D486" i="1" s="1"/>
  <c r="H486" i="1" s="1"/>
  <c r="D492" i="4"/>
  <c r="F492" i="4" s="1"/>
  <c r="E491" i="4"/>
  <c r="D485" i="1" s="1"/>
  <c r="H485" i="1" s="1"/>
  <c r="D491" i="4"/>
  <c r="F491" i="4" s="1"/>
  <c r="F490" i="4"/>
  <c r="F489" i="4"/>
  <c r="E488" i="4"/>
  <c r="D482" i="1" s="1"/>
  <c r="H482" i="1" s="1"/>
  <c r="D488" i="4"/>
  <c r="F488" i="4" s="1"/>
  <c r="F487" i="4"/>
  <c r="F486" i="4"/>
  <c r="E485" i="4"/>
  <c r="D485" i="4"/>
  <c r="F485" i="4" s="1"/>
  <c r="F484" i="4"/>
  <c r="F483" i="4"/>
  <c r="F482" i="4"/>
  <c r="F481" i="4"/>
  <c r="E480" i="4"/>
  <c r="D474" i="1" s="1"/>
  <c r="H474" i="1" s="1"/>
  <c r="D480" i="4"/>
  <c r="F480" i="4" s="1"/>
  <c r="E479" i="4"/>
  <c r="D473" i="1" s="1"/>
  <c r="H473" i="1" s="1"/>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F432" i="4" s="1"/>
  <c r="D431" i="4"/>
  <c r="D430" i="4" s="1"/>
  <c r="E428" i="4"/>
  <c r="D428" i="4"/>
  <c r="F428" i="4" s="1"/>
  <c r="E427" i="4"/>
  <c r="D427" i="4"/>
  <c r="D648" i="4" s="1"/>
  <c r="E426" i="4"/>
  <c r="E647" i="4" s="1"/>
  <c r="D426" i="4"/>
  <c r="D647" i="4" s="1"/>
  <c r="F647" i="4" s="1"/>
  <c r="F421" i="4"/>
  <c r="F420" i="4"/>
  <c r="F419" i="4"/>
  <c r="F416" i="4"/>
  <c r="F415" i="4"/>
  <c r="F414" i="4"/>
  <c r="F413" i="4"/>
  <c r="E412" i="4"/>
  <c r="D412" i="4"/>
  <c r="F411" i="4"/>
  <c r="E410" i="4"/>
  <c r="D410" i="4"/>
  <c r="F410" i="4" s="1"/>
  <c r="F409" i="4"/>
  <c r="F408" i="4"/>
  <c r="E407" i="4"/>
  <c r="D407" i="4"/>
  <c r="F407" i="4" s="1"/>
  <c r="E406" i="4"/>
  <c r="F405" i="4"/>
  <c r="F404" i="4"/>
  <c r="F403" i="4"/>
  <c r="F402" i="4"/>
  <c r="E401" i="4"/>
  <c r="D396" i="1" s="1"/>
  <c r="H396" i="1" s="1"/>
  <c r="D401" i="4"/>
  <c r="F401" i="4" s="1"/>
  <c r="F400" i="4"/>
  <c r="F399" i="4"/>
  <c r="E398" i="4"/>
  <c r="D393" i="1" s="1"/>
  <c r="H393" i="1" s="1"/>
  <c r="D398" i="4"/>
  <c r="F398" i="4" s="1"/>
  <c r="F397" i="4"/>
  <c r="F396" i="4"/>
  <c r="F395" i="4"/>
  <c r="F394" i="4"/>
  <c r="E393" i="4"/>
  <c r="E373" i="4" s="1"/>
  <c r="D393" i="4"/>
  <c r="F392" i="4"/>
  <c r="F391" i="4"/>
  <c r="F390" i="4"/>
  <c r="F389" i="4"/>
  <c r="E388" i="4"/>
  <c r="D388" i="4"/>
  <c r="F388" i="4" s="1"/>
  <c r="F387" i="4"/>
  <c r="F386" i="4"/>
  <c r="F385" i="4"/>
  <c r="F384" i="4"/>
  <c r="F383" i="4"/>
  <c r="F382" i="4"/>
  <c r="F381" i="4"/>
  <c r="F380" i="4"/>
  <c r="E379" i="4"/>
  <c r="D374" i="1" s="1"/>
  <c r="H374" i="1" s="1"/>
  <c r="D379" i="4"/>
  <c r="F378" i="4"/>
  <c r="F377" i="4"/>
  <c r="F376" i="4"/>
  <c r="F375" i="4"/>
  <c r="E374" i="4"/>
  <c r="D369" i="1" s="1"/>
  <c r="H369" i="1" s="1"/>
  <c r="D374" i="4"/>
  <c r="F374" i="4" s="1"/>
  <c r="D373" i="4"/>
  <c r="F372" i="4"/>
  <c r="F371" i="4"/>
  <c r="F370" i="4"/>
  <c r="F369" i="4"/>
  <c r="F368" i="4"/>
  <c r="F367" i="4"/>
  <c r="E366" i="4"/>
  <c r="E361" i="4" s="1"/>
  <c r="D356" i="1" s="1"/>
  <c r="H356" i="1" s="1"/>
  <c r="D366" i="4"/>
  <c r="F366" i="4" s="1"/>
  <c r="F365" i="4"/>
  <c r="F364" i="4"/>
  <c r="F363" i="4"/>
  <c r="E362" i="4"/>
  <c r="D362" i="4"/>
  <c r="F362" i="4" s="1"/>
  <c r="D361" i="4"/>
  <c r="F361" i="4" s="1"/>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D321" i="4"/>
  <c r="F321" i="4" s="1"/>
  <c r="F320" i="4"/>
  <c r="F319" i="4"/>
  <c r="F318" i="4"/>
  <c r="F317" i="4"/>
  <c r="F316" i="4"/>
  <c r="F315" i="4"/>
  <c r="E314" i="4"/>
  <c r="D309" i="1" s="1"/>
  <c r="H309" i="1" s="1"/>
  <c r="D314" i="4"/>
  <c r="F314" i="4" s="1"/>
  <c r="F313" i="4"/>
  <c r="F312" i="4"/>
  <c r="F311" i="4"/>
  <c r="E310" i="4"/>
  <c r="D310" i="4"/>
  <c r="F310" i="4" s="1"/>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79" i="1" s="1"/>
  <c r="H279" i="1" s="1"/>
  <c r="D283" i="4"/>
  <c r="F283" i="4" s="1"/>
  <c r="F282" i="4"/>
  <c r="F281" i="4"/>
  <c r="F280" i="4"/>
  <c r="F279" i="4"/>
  <c r="E278" i="4"/>
  <c r="D278" i="4"/>
  <c r="F278" i="4" s="1"/>
  <c r="F277" i="4"/>
  <c r="F276" i="4"/>
  <c r="F275" i="4"/>
  <c r="E274" i="4"/>
  <c r="D274" i="4"/>
  <c r="F274" i="4" s="1"/>
  <c r="D273" i="4"/>
  <c r="F272" i="4"/>
  <c r="F271" i="4"/>
  <c r="F270" i="4"/>
  <c r="E269" i="4"/>
  <c r="D269" i="4"/>
  <c r="F269" i="4" s="1"/>
  <c r="F268" i="4"/>
  <c r="F267" i="4"/>
  <c r="F266" i="4"/>
  <c r="F265" i="4"/>
  <c r="F264" i="4"/>
  <c r="E263" i="4"/>
  <c r="E262" i="4" s="1"/>
  <c r="D258" i="1" s="1"/>
  <c r="H258" i="1" s="1"/>
  <c r="D263" i="4"/>
  <c r="F263" i="4" s="1"/>
  <c r="D262" i="4"/>
  <c r="F262" i="4" s="1"/>
  <c r="F261" i="4"/>
  <c r="F260" i="4"/>
  <c r="F259" i="4"/>
  <c r="F258" i="4"/>
  <c r="E257" i="4"/>
  <c r="E230" i="4" s="1"/>
  <c r="D226" i="1" s="1"/>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D230" i="4"/>
  <c r="F230" i="4" s="1"/>
  <c r="F229" i="4"/>
  <c r="F228" i="4"/>
  <c r="F227" i="4"/>
  <c r="F226" i="4"/>
  <c r="E225" i="4"/>
  <c r="D225" i="4"/>
  <c r="F225" i="4" s="1"/>
  <c r="F224" i="4"/>
  <c r="F223" i="4"/>
  <c r="E222" i="4"/>
  <c r="D222" i="4"/>
  <c r="F222" i="4" s="1"/>
  <c r="E221" i="4"/>
  <c r="D221" i="4"/>
  <c r="F221" i="4" s="1"/>
  <c r="F220" i="4"/>
  <c r="F219" i="4"/>
  <c r="F218" i="4"/>
  <c r="F217" i="4"/>
  <c r="E216" i="4"/>
  <c r="E202" i="4" s="1"/>
  <c r="D198" i="1" s="1"/>
  <c r="H198" i="1" s="1"/>
  <c r="D216" i="4"/>
  <c r="F216" i="4" s="1"/>
  <c r="F215" i="4"/>
  <c r="F214" i="4"/>
  <c r="F213" i="4"/>
  <c r="F212" i="4"/>
  <c r="F211" i="4"/>
  <c r="F210" i="4"/>
  <c r="F209" i="4"/>
  <c r="E208" i="4"/>
  <c r="D208" i="4"/>
  <c r="F208" i="4" s="1"/>
  <c r="F207" i="4"/>
  <c r="F206" i="4"/>
  <c r="F205" i="4"/>
  <c r="F204" i="4"/>
  <c r="E203" i="4"/>
  <c r="D203" i="4"/>
  <c r="F203" i="4" s="1"/>
  <c r="D202" i="4"/>
  <c r="F202" i="4" s="1"/>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D165" i="4"/>
  <c r="D164" i="4"/>
  <c r="F163" i="4"/>
  <c r="F162" i="4"/>
  <c r="F161" i="4"/>
  <c r="E160" i="4"/>
  <c r="D156" i="1" s="1"/>
  <c r="H156" i="1" s="1"/>
  <c r="D160" i="4"/>
  <c r="F159" i="4"/>
  <c r="F158" i="4"/>
  <c r="F157" i="4"/>
  <c r="F156" i="4"/>
  <c r="F155" i="4"/>
  <c r="E154" i="4"/>
  <c r="D154" i="4"/>
  <c r="D153" i="4"/>
  <c r="F151" i="4"/>
  <c r="F150" i="4"/>
  <c r="F149" i="4"/>
  <c r="F148" i="4"/>
  <c r="F147" i="4"/>
  <c r="F146" i="4"/>
  <c r="F145" i="4"/>
  <c r="F144" i="4"/>
  <c r="F143" i="4"/>
  <c r="F142" i="4"/>
  <c r="E141" i="4"/>
  <c r="D141" i="4"/>
  <c r="D140" i="4" s="1"/>
  <c r="F140" i="4" s="1"/>
  <c r="E140" i="4"/>
  <c r="F139" i="4"/>
  <c r="F138" i="4"/>
  <c r="F137" i="4"/>
  <c r="F136" i="4"/>
  <c r="E135" i="4"/>
  <c r="D135" i="4"/>
  <c r="D134" i="4" s="1"/>
  <c r="E134" i="4"/>
  <c r="F133" i="4"/>
  <c r="F132" i="4"/>
  <c r="F131" i="4"/>
  <c r="F130" i="4"/>
  <c r="E129" i="4"/>
  <c r="D129" i="4"/>
  <c r="F128" i="4"/>
  <c r="F127" i="4"/>
  <c r="E126" i="4"/>
  <c r="D126" i="4"/>
  <c r="F126" i="4" s="1"/>
  <c r="E125" i="4"/>
  <c r="D125" i="4"/>
  <c r="F124" i="4"/>
  <c r="F123" i="4"/>
  <c r="F122" i="4"/>
  <c r="F121" i="4"/>
  <c r="E120" i="4"/>
  <c r="D120" i="4"/>
  <c r="F120" i="4" s="1"/>
  <c r="F119" i="4"/>
  <c r="F118" i="4"/>
  <c r="F117" i="4"/>
  <c r="F116" i="4"/>
  <c r="F115" i="4"/>
  <c r="F114" i="4"/>
  <c r="F113" i="4"/>
  <c r="E112" i="4"/>
  <c r="D108" i="1" s="1"/>
  <c r="H108" i="1" s="1"/>
  <c r="D112" i="4"/>
  <c r="F111" i="4"/>
  <c r="F110" i="4"/>
  <c r="F109" i="4"/>
  <c r="F108" i="4"/>
  <c r="E107" i="4"/>
  <c r="D107" i="4"/>
  <c r="D106" i="4" s="1"/>
  <c r="F105" i="4"/>
  <c r="F104" i="4"/>
  <c r="F103" i="4"/>
  <c r="F102" i="4"/>
  <c r="F101" i="4"/>
  <c r="F100" i="4"/>
  <c r="F99" i="4"/>
  <c r="E98" i="4"/>
  <c r="D98" i="4"/>
  <c r="F98" i="4" s="1"/>
  <c r="F97" i="4"/>
  <c r="F96" i="4"/>
  <c r="F95" i="4"/>
  <c r="F94" i="4"/>
  <c r="F93" i="4"/>
  <c r="F92" i="4"/>
  <c r="E91" i="4"/>
  <c r="E82" i="4" s="1"/>
  <c r="D78" i="1" s="1"/>
  <c r="H78" i="1" s="1"/>
  <c r="D91" i="4"/>
  <c r="F91" i="4" s="1"/>
  <c r="F90" i="4"/>
  <c r="F89" i="4"/>
  <c r="F88" i="4"/>
  <c r="F87" i="4"/>
  <c r="F86" i="4"/>
  <c r="F85" i="4"/>
  <c r="F84" i="4"/>
  <c r="E83" i="4"/>
  <c r="D83" i="4"/>
  <c r="F83" i="4" s="1"/>
  <c r="D82" i="4"/>
  <c r="F82" i="4" s="1"/>
  <c r="F81" i="4"/>
  <c r="F80" i="4"/>
  <c r="F79" i="4"/>
  <c r="F78" i="4"/>
  <c r="E77" i="4"/>
  <c r="D77" i="4"/>
  <c r="F77" i="4" s="1"/>
  <c r="F76" i="4"/>
  <c r="F75" i="4"/>
  <c r="E74" i="4"/>
  <c r="D70" i="1" s="1"/>
  <c r="D74" i="4"/>
  <c r="F74" i="4" s="1"/>
  <c r="F73" i="4"/>
  <c r="F72" i="4"/>
  <c r="E71" i="4"/>
  <c r="D67" i="1" s="1"/>
  <c r="D71" i="4"/>
  <c r="F71" i="4" s="1"/>
  <c r="F70" i="4"/>
  <c r="F69" i="4"/>
  <c r="E68" i="4"/>
  <c r="E49" i="4" s="1"/>
  <c r="D45" i="1" s="1"/>
  <c r="D68" i="4"/>
  <c r="F67" i="4"/>
  <c r="F66" i="4"/>
  <c r="F65" i="4"/>
  <c r="E64" i="4"/>
  <c r="D64" i="4"/>
  <c r="F64" i="4" s="1"/>
  <c r="F63" i="4"/>
  <c r="F62" i="4"/>
  <c r="E61" i="4"/>
  <c r="D57" i="1" s="1"/>
  <c r="D61" i="4"/>
  <c r="F61" i="4" s="1"/>
  <c r="F60" i="4"/>
  <c r="F59" i="4"/>
  <c r="E58" i="4"/>
  <c r="D54" i="1" s="1"/>
  <c r="D58" i="4"/>
  <c r="F58" i="4" s="1"/>
  <c r="F57" i="4"/>
  <c r="F56" i="4"/>
  <c r="F55" i="4"/>
  <c r="F54" i="4"/>
  <c r="E53" i="4"/>
  <c r="D49" i="1" s="1"/>
  <c r="D53" i="4"/>
  <c r="F53" i="4" s="1"/>
  <c r="F52" i="4"/>
  <c r="F51" i="4"/>
  <c r="E50" i="4"/>
  <c r="D46" i="1" s="1"/>
  <c r="D50" i="4"/>
  <c r="F50" i="4" s="1"/>
  <c r="D49" i="4"/>
  <c r="D6" i="4" s="1"/>
  <c r="F48" i="4"/>
  <c r="F47" i="4"/>
  <c r="F46" i="4"/>
  <c r="F45" i="4"/>
  <c r="E44" i="4"/>
  <c r="D40" i="1" s="1"/>
  <c r="D44" i="4"/>
  <c r="F44" i="4" s="1"/>
  <c r="E43" i="4"/>
  <c r="D39" i="1" s="1"/>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E7" i="4" s="1"/>
  <c r="D23" i="4"/>
  <c r="F23" i="4" s="1"/>
  <c r="F22" i="4"/>
  <c r="F21" i="4"/>
  <c r="F20" i="4"/>
  <c r="F19" i="4"/>
  <c r="F18" i="4"/>
  <c r="E17" i="4"/>
  <c r="D13" i="1" s="1"/>
  <c r="D17" i="4"/>
  <c r="F17" i="4" s="1"/>
  <c r="F16" i="4"/>
  <c r="F15" i="4"/>
  <c r="F14" i="4"/>
  <c r="F13" i="4"/>
  <c r="F12" i="4"/>
  <c r="F11" i="4"/>
  <c r="F10" i="4"/>
  <c r="F9" i="4"/>
  <c r="E8" i="4"/>
  <c r="D4" i="1" s="1"/>
  <c r="D8" i="4"/>
  <c r="F8" i="4" s="1"/>
  <c r="D7" i="4"/>
  <c r="F7"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H27" i="3"/>
  <c r="G27" i="3"/>
  <c r="B27" i="3"/>
  <c r="H26" i="3"/>
  <c r="G26" i="3"/>
  <c r="B26" i="3"/>
  <c r="G24" i="3"/>
  <c r="B24" i="3"/>
  <c r="G23" i="3"/>
  <c r="B23" i="3"/>
  <c r="I22" i="3"/>
  <c r="G22" i="3"/>
  <c r="B22" i="3"/>
  <c r="I21" i="3"/>
  <c r="H21" i="3"/>
  <c r="G21" i="3"/>
  <c r="B21" i="3"/>
  <c r="G19" i="3"/>
  <c r="B19" i="3"/>
  <c r="G18" i="3"/>
  <c r="B18" i="3"/>
  <c r="G17" i="3"/>
  <c r="B17" i="3"/>
  <c r="G16" i="3"/>
  <c r="B16" i="3"/>
  <c r="H10" i="3" a="1"/>
  <c r="H10" i="3" s="1"/>
  <c r="L3" i="9" s="1"/>
  <c r="H1686" i="1"/>
  <c r="C1686" i="1"/>
  <c r="G1686" i="1" s="1"/>
  <c r="G1685" i="1"/>
  <c r="C1685" i="1"/>
  <c r="H1685" i="1" s="1"/>
  <c r="H1684" i="1"/>
  <c r="C1684" i="1"/>
  <c r="G1684" i="1" s="1"/>
  <c r="G1683" i="1"/>
  <c r="C1683" i="1"/>
  <c r="H1683" i="1" s="1"/>
  <c r="C1682" i="1"/>
  <c r="G1682" i="1" s="1"/>
  <c r="C1681" i="1"/>
  <c r="H1681" i="1" s="1"/>
  <c r="C1680" i="1"/>
  <c r="G1680" i="1" s="1"/>
  <c r="G1679" i="1"/>
  <c r="C1679" i="1"/>
  <c r="H1679" i="1" s="1"/>
  <c r="C1678" i="1"/>
  <c r="G1678" i="1" s="1"/>
  <c r="G1677" i="1"/>
  <c r="C1677" i="1"/>
  <c r="H1677" i="1" s="1"/>
  <c r="C1676" i="1"/>
  <c r="G1676" i="1" s="1"/>
  <c r="G1675" i="1"/>
  <c r="C1675" i="1"/>
  <c r="H1675" i="1" s="1"/>
  <c r="C1674" i="1"/>
  <c r="G1674" i="1" s="1"/>
  <c r="G1673" i="1"/>
  <c r="C1673" i="1"/>
  <c r="H1673" i="1" s="1"/>
  <c r="C1672" i="1"/>
  <c r="G1672" i="1" s="1"/>
  <c r="G1671" i="1"/>
  <c r="C1671" i="1"/>
  <c r="H1671" i="1" s="1"/>
  <c r="C1670" i="1"/>
  <c r="G1670" i="1" s="1"/>
  <c r="G1669" i="1"/>
  <c r="C1669" i="1"/>
  <c r="H1669" i="1" s="1"/>
  <c r="C1668" i="1"/>
  <c r="G1668" i="1" s="1"/>
  <c r="G1667" i="1"/>
  <c r="C1667" i="1"/>
  <c r="H1667" i="1" s="1"/>
  <c r="C1666" i="1"/>
  <c r="G1666" i="1" s="1"/>
  <c r="G1665" i="1"/>
  <c r="C1665" i="1"/>
  <c r="H1665" i="1" s="1"/>
  <c r="C1664" i="1"/>
  <c r="G1664" i="1" s="1"/>
  <c r="G1663" i="1"/>
  <c r="C1663" i="1"/>
  <c r="H1663" i="1" s="1"/>
  <c r="C1662" i="1"/>
  <c r="G1662" i="1" s="1"/>
  <c r="G1661" i="1"/>
  <c r="C1661" i="1"/>
  <c r="H1661" i="1" s="1"/>
  <c r="C1660" i="1"/>
  <c r="G1660" i="1" s="1"/>
  <c r="G1659" i="1"/>
  <c r="C1659" i="1"/>
  <c r="H1659" i="1" s="1"/>
  <c r="C1658" i="1"/>
  <c r="G1658" i="1" s="1"/>
  <c r="G1657" i="1"/>
  <c r="C1657" i="1"/>
  <c r="H1657" i="1" s="1"/>
  <c r="C1656" i="1"/>
  <c r="G1656" i="1" s="1"/>
  <c r="G1655" i="1"/>
  <c r="C1655" i="1"/>
  <c r="H1655" i="1" s="1"/>
  <c r="C1654" i="1"/>
  <c r="G1654" i="1" s="1"/>
  <c r="G1653" i="1"/>
  <c r="C1653" i="1"/>
  <c r="H1653" i="1" s="1"/>
  <c r="C1652" i="1"/>
  <c r="G1652" i="1" s="1"/>
  <c r="G1651" i="1"/>
  <c r="C1651" i="1"/>
  <c r="H1651" i="1" s="1"/>
  <c r="C1650" i="1"/>
  <c r="G1650" i="1" s="1"/>
  <c r="G1649" i="1"/>
  <c r="C1649" i="1"/>
  <c r="H1649" i="1" s="1"/>
  <c r="C1648" i="1"/>
  <c r="G1648" i="1" s="1"/>
  <c r="G1647" i="1"/>
  <c r="C1647" i="1"/>
  <c r="H1647" i="1" s="1"/>
  <c r="C1646" i="1"/>
  <c r="G1646" i="1" s="1"/>
  <c r="G1645" i="1"/>
  <c r="C1645" i="1"/>
  <c r="H1645" i="1" s="1"/>
  <c r="C1644" i="1"/>
  <c r="G1644" i="1" s="1"/>
  <c r="G1643" i="1"/>
  <c r="C1643" i="1"/>
  <c r="H1643" i="1" s="1"/>
  <c r="C1642" i="1"/>
  <c r="G1642" i="1" s="1"/>
  <c r="G1641" i="1"/>
  <c r="C1641" i="1"/>
  <c r="H1641" i="1" s="1"/>
  <c r="C1640" i="1"/>
  <c r="G1640" i="1" s="1"/>
  <c r="G1639" i="1"/>
  <c r="C1639" i="1"/>
  <c r="H1639" i="1" s="1"/>
  <c r="C1638" i="1"/>
  <c r="G1638" i="1" s="1"/>
  <c r="G1637" i="1"/>
  <c r="C1637" i="1"/>
  <c r="H1637" i="1" s="1"/>
  <c r="C1636" i="1"/>
  <c r="G1636" i="1" s="1"/>
  <c r="G1635" i="1"/>
  <c r="C1635" i="1"/>
  <c r="H1635" i="1" s="1"/>
  <c r="C1634" i="1"/>
  <c r="G1634" i="1" s="1"/>
  <c r="G1633" i="1"/>
  <c r="C1633" i="1"/>
  <c r="H1633" i="1" s="1"/>
  <c r="C1632" i="1"/>
  <c r="G1632" i="1" s="1"/>
  <c r="G1631" i="1"/>
  <c r="C1631" i="1"/>
  <c r="H1631" i="1" s="1"/>
  <c r="C1630" i="1"/>
  <c r="G1630" i="1" s="1"/>
  <c r="C1629" i="1"/>
  <c r="H1629" i="1" s="1"/>
  <c r="G1627" i="1"/>
  <c r="C1627" i="1"/>
  <c r="H1627" i="1" s="1"/>
  <c r="C1626" i="1"/>
  <c r="G1626" i="1" s="1"/>
  <c r="G1625" i="1"/>
  <c r="C1625" i="1"/>
  <c r="H1625" i="1" s="1"/>
  <c r="C1624" i="1"/>
  <c r="G1624" i="1" s="1"/>
  <c r="C1623" i="1"/>
  <c r="H1623" i="1" s="1"/>
  <c r="H1620" i="1"/>
  <c r="C1620" i="1"/>
  <c r="G1620" i="1" s="1"/>
  <c r="C1619" i="1"/>
  <c r="H1619" i="1" s="1"/>
  <c r="C1618" i="1"/>
  <c r="G1618" i="1" s="1"/>
  <c r="C1617" i="1"/>
  <c r="H1617" i="1" s="1"/>
  <c r="C1616" i="1"/>
  <c r="G1616" i="1" s="1"/>
  <c r="C1615" i="1"/>
  <c r="H1615" i="1" s="1"/>
  <c r="C1614" i="1"/>
  <c r="G1614" i="1" s="1"/>
  <c r="C1613" i="1"/>
  <c r="H1613" i="1" s="1"/>
  <c r="C1612" i="1"/>
  <c r="G1612" i="1" s="1"/>
  <c r="C1611" i="1"/>
  <c r="H1611" i="1" s="1"/>
  <c r="H1610" i="1"/>
  <c r="C1610" i="1"/>
  <c r="G1610" i="1" s="1"/>
  <c r="G1609" i="1"/>
  <c r="C1609" i="1"/>
  <c r="H1609" i="1" s="1"/>
  <c r="C1608" i="1"/>
  <c r="G1608" i="1" s="1"/>
  <c r="C1607" i="1"/>
  <c r="H1607" i="1" s="1"/>
  <c r="C1606" i="1"/>
  <c r="G1606" i="1" s="1"/>
  <c r="C1605" i="1"/>
  <c r="H1605" i="1" s="1"/>
  <c r="G1603" i="1"/>
  <c r="C1603" i="1"/>
  <c r="H1603" i="1" s="1"/>
  <c r="C1601" i="1"/>
  <c r="H1601" i="1" s="1"/>
  <c r="C1600" i="1"/>
  <c r="G1600" i="1" s="1"/>
  <c r="G1599" i="1"/>
  <c r="C1599" i="1"/>
  <c r="H1599" i="1" s="1"/>
  <c r="C1598" i="1"/>
  <c r="G1598" i="1" s="1"/>
  <c r="C1597" i="1"/>
  <c r="H1597" i="1" s="1"/>
  <c r="C1596" i="1"/>
  <c r="G1596" i="1" s="1"/>
  <c r="C1595" i="1"/>
  <c r="H1595" i="1" s="1"/>
  <c r="C1594" i="1"/>
  <c r="G1594" i="1" s="1"/>
  <c r="C1593" i="1"/>
  <c r="H1593" i="1" s="1"/>
  <c r="C1592" i="1"/>
  <c r="G1592" i="1" s="1"/>
  <c r="C1591" i="1"/>
  <c r="H1591" i="1" s="1"/>
  <c r="C1590" i="1"/>
  <c r="G1590" i="1" s="1"/>
  <c r="G1589" i="1"/>
  <c r="C1589" i="1"/>
  <c r="H1589" i="1" s="1"/>
  <c r="C1588" i="1"/>
  <c r="G1588" i="1" s="1"/>
  <c r="C1587" i="1"/>
  <c r="H1587" i="1" s="1"/>
  <c r="C1586" i="1"/>
  <c r="G1586" i="1" s="1"/>
  <c r="C1584" i="1"/>
  <c r="G1584" i="1" s="1"/>
  <c r="C1582" i="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D1547" i="1"/>
  <c r="H1547" i="1" s="1"/>
  <c r="C1547" i="1"/>
  <c r="D1546" i="1"/>
  <c r="H1546" i="1" s="1"/>
  <c r="C1546" i="1"/>
  <c r="D1545" i="1"/>
  <c r="H1545" i="1" s="1"/>
  <c r="C1545" i="1"/>
  <c r="D1544" i="1"/>
  <c r="H1544" i="1" s="1"/>
  <c r="C1544" i="1"/>
  <c r="D1543" i="1"/>
  <c r="H1543" i="1" s="1"/>
  <c r="C1543" i="1"/>
  <c r="D1542" i="1"/>
  <c r="H1542" i="1" s="1"/>
  <c r="C1542" i="1"/>
  <c r="D1541" i="1"/>
  <c r="H1541" i="1" s="1"/>
  <c r="C1541" i="1"/>
  <c r="D1540" i="1"/>
  <c r="H1540" i="1" s="1"/>
  <c r="C1540" i="1"/>
  <c r="G1540" i="1" s="1"/>
  <c r="D1539" i="1"/>
  <c r="H1539" i="1" s="1"/>
  <c r="C1539" i="1"/>
  <c r="D1538" i="1"/>
  <c r="H1538" i="1" s="1"/>
  <c r="C1538" i="1"/>
  <c r="G1538" i="1" s="1"/>
  <c r="D1536" i="1"/>
  <c r="H1536" i="1" s="1"/>
  <c r="C1536" i="1"/>
  <c r="H1535" i="1"/>
  <c r="D1535" i="1"/>
  <c r="C1535" i="1"/>
  <c r="G1535" i="1" s="1"/>
  <c r="D1534" i="1"/>
  <c r="H1534" i="1" s="1"/>
  <c r="C1534" i="1"/>
  <c r="H1533" i="1"/>
  <c r="D1533" i="1"/>
  <c r="C1533" i="1"/>
  <c r="G1533" i="1" s="1"/>
  <c r="D1532" i="1"/>
  <c r="H1532" i="1" s="1"/>
  <c r="C1532" i="1"/>
  <c r="H1531" i="1"/>
  <c r="D1531" i="1"/>
  <c r="C1531" i="1"/>
  <c r="G1531" i="1" s="1"/>
  <c r="D1530" i="1"/>
  <c r="H1530" i="1" s="1"/>
  <c r="C1530" i="1"/>
  <c r="H1529" i="1"/>
  <c r="D1529" i="1"/>
  <c r="C1529" i="1"/>
  <c r="G1529" i="1" s="1"/>
  <c r="D1528" i="1"/>
  <c r="H1528" i="1" s="1"/>
  <c r="C1528" i="1"/>
  <c r="H1527" i="1"/>
  <c r="D1527" i="1"/>
  <c r="C1527" i="1"/>
  <c r="G1527" i="1" s="1"/>
  <c r="D1526" i="1"/>
  <c r="H1526" i="1" s="1"/>
  <c r="C1526" i="1"/>
  <c r="H1525" i="1"/>
  <c r="D1525" i="1"/>
  <c r="C1525" i="1"/>
  <c r="G1525" i="1" s="1"/>
  <c r="D1524" i="1"/>
  <c r="H1524" i="1" s="1"/>
  <c r="C1524" i="1"/>
  <c r="H1523" i="1"/>
  <c r="D1523" i="1"/>
  <c r="C1523" i="1"/>
  <c r="G1523" i="1" s="1"/>
  <c r="D1522" i="1"/>
  <c r="H1522" i="1" s="1"/>
  <c r="C1522" i="1"/>
  <c r="H1521" i="1"/>
  <c r="D1521" i="1"/>
  <c r="C1521" i="1"/>
  <c r="G1521" i="1" s="1"/>
  <c r="D1520" i="1"/>
  <c r="H1520" i="1" s="1"/>
  <c r="C1520" i="1"/>
  <c r="H1519" i="1"/>
  <c r="D1519" i="1"/>
  <c r="C1519" i="1"/>
  <c r="G1519" i="1" s="1"/>
  <c r="D1518" i="1"/>
  <c r="H1518" i="1" s="1"/>
  <c r="C1518" i="1"/>
  <c r="H1517" i="1"/>
  <c r="D1517" i="1"/>
  <c r="C1517" i="1"/>
  <c r="G1517" i="1" s="1"/>
  <c r="D1516" i="1"/>
  <c r="H1516" i="1" s="1"/>
  <c r="C1516" i="1"/>
  <c r="H1515" i="1"/>
  <c r="D1515" i="1"/>
  <c r="C1515" i="1"/>
  <c r="G1515" i="1" s="1"/>
  <c r="D1514" i="1"/>
  <c r="H1514" i="1" s="1"/>
  <c r="C1514" i="1"/>
  <c r="H1513" i="1"/>
  <c r="D1513" i="1"/>
  <c r="C1513" i="1"/>
  <c r="G1513" i="1" s="1"/>
  <c r="D1512" i="1"/>
  <c r="H1512" i="1" s="1"/>
  <c r="C1512" i="1"/>
  <c r="H1511" i="1"/>
  <c r="D1511" i="1"/>
  <c r="C1511" i="1"/>
  <c r="G1511" i="1" s="1"/>
  <c r="D1510" i="1"/>
  <c r="H1510" i="1" s="1"/>
  <c r="C1510" i="1"/>
  <c r="H1509" i="1"/>
  <c r="D1509" i="1"/>
  <c r="C1509" i="1"/>
  <c r="G1509" i="1" s="1"/>
  <c r="D1508" i="1"/>
  <c r="H1508" i="1" s="1"/>
  <c r="C1508" i="1"/>
  <c r="H1507" i="1"/>
  <c r="D1507" i="1"/>
  <c r="C1507" i="1"/>
  <c r="G1507" i="1" s="1"/>
  <c r="D1506" i="1"/>
  <c r="H1506" i="1" s="1"/>
  <c r="C1506" i="1"/>
  <c r="H1505" i="1"/>
  <c r="D1505" i="1"/>
  <c r="C1505" i="1"/>
  <c r="G1505" i="1" s="1"/>
  <c r="D1504" i="1"/>
  <c r="H1504" i="1" s="1"/>
  <c r="C1504" i="1"/>
  <c r="H1503" i="1"/>
  <c r="D1503" i="1"/>
  <c r="C1503" i="1"/>
  <c r="G1503" i="1" s="1"/>
  <c r="D1502" i="1"/>
  <c r="H1502" i="1" s="1"/>
  <c r="C1502" i="1"/>
  <c r="H1501" i="1"/>
  <c r="D1501" i="1"/>
  <c r="C1501" i="1"/>
  <c r="G1501" i="1" s="1"/>
  <c r="D1500" i="1"/>
  <c r="H1500" i="1" s="1"/>
  <c r="C1500" i="1"/>
  <c r="H1499" i="1"/>
  <c r="D1499" i="1"/>
  <c r="C1499" i="1"/>
  <c r="G1499" i="1" s="1"/>
  <c r="D1498" i="1"/>
  <c r="H1498" i="1" s="1"/>
  <c r="C1498" i="1"/>
  <c r="H1497" i="1"/>
  <c r="D1497" i="1"/>
  <c r="C1497" i="1"/>
  <c r="G1497" i="1" s="1"/>
  <c r="D1496" i="1"/>
  <c r="H1496" i="1" s="1"/>
  <c r="C1496" i="1"/>
  <c r="H1495" i="1"/>
  <c r="D1495" i="1"/>
  <c r="C1495" i="1"/>
  <c r="G1495" i="1" s="1"/>
  <c r="D1494" i="1"/>
  <c r="H1494" i="1" s="1"/>
  <c r="C1494" i="1"/>
  <c r="H1493" i="1"/>
  <c r="D1493" i="1"/>
  <c r="C1493" i="1"/>
  <c r="G1493" i="1" s="1"/>
  <c r="D1492" i="1"/>
  <c r="H1492" i="1" s="1"/>
  <c r="C1492" i="1"/>
  <c r="H1491" i="1"/>
  <c r="D1491" i="1"/>
  <c r="C1491" i="1"/>
  <c r="G1491" i="1" s="1"/>
  <c r="D1490" i="1"/>
  <c r="H1490" i="1" s="1"/>
  <c r="C1490" i="1"/>
  <c r="H1489" i="1"/>
  <c r="D1489" i="1"/>
  <c r="C1489" i="1"/>
  <c r="G1489" i="1" s="1"/>
  <c r="D1488" i="1"/>
  <c r="H1488" i="1" s="1"/>
  <c r="C1488" i="1"/>
  <c r="H1487" i="1"/>
  <c r="D1487" i="1"/>
  <c r="C1487" i="1"/>
  <c r="G1487" i="1" s="1"/>
  <c r="D1486" i="1"/>
  <c r="H1486" i="1" s="1"/>
  <c r="C1486" i="1"/>
  <c r="H1485" i="1"/>
  <c r="D1485" i="1"/>
  <c r="C1485" i="1"/>
  <c r="G1485" i="1" s="1"/>
  <c r="D1484" i="1"/>
  <c r="H1484" i="1" s="1"/>
  <c r="C1484" i="1"/>
  <c r="H1483" i="1"/>
  <c r="D1483" i="1"/>
  <c r="C1483" i="1"/>
  <c r="G1483" i="1" s="1"/>
  <c r="D1482" i="1"/>
  <c r="H1482" i="1" s="1"/>
  <c r="C1482" i="1"/>
  <c r="H1481" i="1"/>
  <c r="D1481" i="1"/>
  <c r="C1481" i="1"/>
  <c r="G1481" i="1" s="1"/>
  <c r="D1480" i="1"/>
  <c r="H1480" i="1" s="1"/>
  <c r="C1480" i="1"/>
  <c r="H1479" i="1"/>
  <c r="D1479" i="1"/>
  <c r="C1479" i="1"/>
  <c r="G1479" i="1" s="1"/>
  <c r="D1478" i="1"/>
  <c r="H1478" i="1" s="1"/>
  <c r="C1478" i="1"/>
  <c r="H1477" i="1"/>
  <c r="D1477" i="1"/>
  <c r="C1477" i="1"/>
  <c r="G1477" i="1" s="1"/>
  <c r="D1476" i="1"/>
  <c r="H1476" i="1" s="1"/>
  <c r="C1476" i="1"/>
  <c r="H1475" i="1"/>
  <c r="D1475" i="1"/>
  <c r="C1475" i="1"/>
  <c r="G1475" i="1" s="1"/>
  <c r="D1474" i="1"/>
  <c r="H1474" i="1" s="1"/>
  <c r="C1474" i="1"/>
  <c r="H1473" i="1"/>
  <c r="D1473" i="1"/>
  <c r="C1473" i="1"/>
  <c r="G1473" i="1" s="1"/>
  <c r="D1472" i="1"/>
  <c r="H1472" i="1" s="1"/>
  <c r="C1472" i="1"/>
  <c r="H1471" i="1"/>
  <c r="D1471" i="1"/>
  <c r="C1471" i="1"/>
  <c r="G1471" i="1" s="1"/>
  <c r="D1470" i="1"/>
  <c r="H1470" i="1" s="1"/>
  <c r="C1470" i="1"/>
  <c r="H1469" i="1"/>
  <c r="D1469" i="1"/>
  <c r="C1469" i="1"/>
  <c r="G1469" i="1" s="1"/>
  <c r="D1468" i="1"/>
  <c r="H1468" i="1" s="1"/>
  <c r="C1468" i="1"/>
  <c r="H1467" i="1"/>
  <c r="D1467" i="1"/>
  <c r="C1467" i="1"/>
  <c r="G1467" i="1" s="1"/>
  <c r="D1466" i="1"/>
  <c r="H1466" i="1" s="1"/>
  <c r="C1466" i="1"/>
  <c r="H1465" i="1"/>
  <c r="D1465" i="1"/>
  <c r="C1465" i="1"/>
  <c r="G1465" i="1" s="1"/>
  <c r="D1464" i="1"/>
  <c r="H1464" i="1" s="1"/>
  <c r="C1464" i="1"/>
  <c r="H1463" i="1"/>
  <c r="D1463" i="1"/>
  <c r="C1463" i="1"/>
  <c r="G1463" i="1" s="1"/>
  <c r="D1462" i="1"/>
  <c r="H1462" i="1" s="1"/>
  <c r="C1462" i="1"/>
  <c r="H1461" i="1"/>
  <c r="D1461" i="1"/>
  <c r="C1461" i="1"/>
  <c r="G1461" i="1" s="1"/>
  <c r="D1460" i="1"/>
  <c r="H1460" i="1" s="1"/>
  <c r="C1460" i="1"/>
  <c r="H1459" i="1"/>
  <c r="D1459" i="1"/>
  <c r="C1459" i="1"/>
  <c r="G1459" i="1" s="1"/>
  <c r="D1458" i="1"/>
  <c r="H1458" i="1" s="1"/>
  <c r="C1458" i="1"/>
  <c r="H1457" i="1"/>
  <c r="D1457" i="1"/>
  <c r="C1457" i="1"/>
  <c r="G1457" i="1" s="1"/>
  <c r="D1456" i="1"/>
  <c r="H1456" i="1" s="1"/>
  <c r="C1456" i="1"/>
  <c r="H1455" i="1"/>
  <c r="D1455" i="1"/>
  <c r="C1455" i="1"/>
  <c r="G1455" i="1" s="1"/>
  <c r="D1454" i="1"/>
  <c r="H1454" i="1" s="1"/>
  <c r="C1454" i="1"/>
  <c r="H1453" i="1"/>
  <c r="D1453" i="1"/>
  <c r="C1453" i="1"/>
  <c r="G1453" i="1" s="1"/>
  <c r="D1452" i="1"/>
  <c r="H1452" i="1" s="1"/>
  <c r="C1452" i="1"/>
  <c r="H1451" i="1"/>
  <c r="D1451" i="1"/>
  <c r="C1451" i="1"/>
  <c r="G1451" i="1" s="1"/>
  <c r="D1450" i="1"/>
  <c r="H1450" i="1" s="1"/>
  <c r="C1450" i="1"/>
  <c r="H1449" i="1"/>
  <c r="D1449" i="1"/>
  <c r="C1449" i="1"/>
  <c r="G1449" i="1" s="1"/>
  <c r="D1448" i="1"/>
  <c r="H1448" i="1" s="1"/>
  <c r="C1448" i="1"/>
  <c r="H1447" i="1"/>
  <c r="D1447" i="1"/>
  <c r="C1447" i="1"/>
  <c r="G1447" i="1" s="1"/>
  <c r="D1446" i="1"/>
  <c r="H1446" i="1" s="1"/>
  <c r="C1446" i="1"/>
  <c r="H1445" i="1"/>
  <c r="D1445" i="1"/>
  <c r="C1445" i="1"/>
  <c r="G1445" i="1" s="1"/>
  <c r="D1444" i="1"/>
  <c r="H1444" i="1" s="1"/>
  <c r="C1444" i="1"/>
  <c r="H1443" i="1"/>
  <c r="D1443" i="1"/>
  <c r="C1443" i="1"/>
  <c r="G1443" i="1" s="1"/>
  <c r="D1442" i="1"/>
  <c r="H1442" i="1" s="1"/>
  <c r="C1442" i="1"/>
  <c r="H1441" i="1"/>
  <c r="D1441" i="1"/>
  <c r="C1441" i="1"/>
  <c r="G1441" i="1" s="1"/>
  <c r="D1440" i="1"/>
  <c r="H1440" i="1" s="1"/>
  <c r="C1440" i="1"/>
  <c r="H1439" i="1"/>
  <c r="D1439" i="1"/>
  <c r="C1439" i="1"/>
  <c r="G1439" i="1" s="1"/>
  <c r="D1438" i="1"/>
  <c r="H1438" i="1" s="1"/>
  <c r="C1438" i="1"/>
  <c r="H1437" i="1"/>
  <c r="D1437" i="1"/>
  <c r="C1437" i="1"/>
  <c r="G1437" i="1" s="1"/>
  <c r="D1436" i="1"/>
  <c r="H1436" i="1" s="1"/>
  <c r="C1436" i="1"/>
  <c r="H1435" i="1"/>
  <c r="D1435" i="1"/>
  <c r="C1435" i="1"/>
  <c r="G1435"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C1401" i="1"/>
  <c r="D1400" i="1"/>
  <c r="H1400" i="1" s="1"/>
  <c r="C1400" i="1"/>
  <c r="D1399" i="1"/>
  <c r="C1399" i="1"/>
  <c r="G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H1124" i="1" s="1"/>
  <c r="C1124" i="1"/>
  <c r="G1124"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6" i="1"/>
  <c r="H1046" i="1" s="1"/>
  <c r="C1046" i="1"/>
  <c r="G1046"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D986" i="1"/>
  <c r="H986" i="1" s="1"/>
  <c r="C986" i="1"/>
  <c r="G986" i="1" s="1"/>
  <c r="D985" i="1"/>
  <c r="H985" i="1" s="1"/>
  <c r="C985" i="1"/>
  <c r="G985" i="1" s="1"/>
  <c r="D984" i="1"/>
  <c r="H984" i="1" s="1"/>
  <c r="C984" i="1"/>
  <c r="G984"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G961" i="1" s="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D937" i="1"/>
  <c r="H937" i="1" s="1"/>
  <c r="C937" i="1"/>
  <c r="D936" i="1"/>
  <c r="H936" i="1" s="1"/>
  <c r="C936" i="1"/>
  <c r="G936" i="1" s="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D912" i="1"/>
  <c r="H912" i="1" s="1"/>
  <c r="C912" i="1"/>
  <c r="G912" i="1" s="1"/>
  <c r="D911" i="1"/>
  <c r="H911" i="1" s="1"/>
  <c r="C911" i="1"/>
  <c r="G911" i="1" s="1"/>
  <c r="D910" i="1"/>
  <c r="H910" i="1" s="1"/>
  <c r="C910" i="1"/>
  <c r="G910" i="1" s="1"/>
  <c r="D909" i="1"/>
  <c r="H909" i="1" s="1"/>
  <c r="C909" i="1"/>
  <c r="D908" i="1"/>
  <c r="H908" i="1" s="1"/>
  <c r="C908" i="1"/>
  <c r="G908" i="1" s="1"/>
  <c r="D907" i="1"/>
  <c r="H907" i="1" s="1"/>
  <c r="C907" i="1"/>
  <c r="G907" i="1" s="1"/>
  <c r="D906" i="1"/>
  <c r="H906" i="1" s="1"/>
  <c r="C906" i="1"/>
  <c r="G906" i="1" s="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D890" i="1"/>
  <c r="H890" i="1" s="1"/>
  <c r="C890" i="1"/>
  <c r="G890" i="1" s="1"/>
  <c r="D889" i="1"/>
  <c r="H889" i="1" s="1"/>
  <c r="C889" i="1"/>
  <c r="D888" i="1"/>
  <c r="H888" i="1" s="1"/>
  <c r="C888" i="1"/>
  <c r="G888" i="1" s="1"/>
  <c r="D887" i="1"/>
  <c r="H887" i="1" s="1"/>
  <c r="C887" i="1"/>
  <c r="G887" i="1" s="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G878" i="1" s="1"/>
  <c r="D877" i="1"/>
  <c r="H877" i="1" s="1"/>
  <c r="C877" i="1"/>
  <c r="D876" i="1"/>
  <c r="H876" i="1" s="1"/>
  <c r="C876" i="1"/>
  <c r="D875" i="1"/>
  <c r="H875" i="1" s="1"/>
  <c r="C875" i="1"/>
  <c r="D874" i="1"/>
  <c r="H874" i="1" s="1"/>
  <c r="C874" i="1"/>
  <c r="G874" i="1" s="1"/>
  <c r="D873" i="1"/>
  <c r="H873" i="1" s="1"/>
  <c r="C873" i="1"/>
  <c r="D872" i="1"/>
  <c r="H872" i="1" s="1"/>
  <c r="C872" i="1"/>
  <c r="G872" i="1" s="1"/>
  <c r="D871" i="1"/>
  <c r="H871" i="1" s="1"/>
  <c r="C871" i="1"/>
  <c r="G871" i="1" s="1"/>
  <c r="D870" i="1"/>
  <c r="H870" i="1" s="1"/>
  <c r="C870" i="1"/>
  <c r="G870" i="1" s="1"/>
  <c r="D869" i="1"/>
  <c r="H869" i="1" s="1"/>
  <c r="C869" i="1"/>
  <c r="D868" i="1"/>
  <c r="H868" i="1" s="1"/>
  <c r="C868" i="1"/>
  <c r="G868" i="1" s="1"/>
  <c r="D867" i="1"/>
  <c r="H867" i="1" s="1"/>
  <c r="C867" i="1"/>
  <c r="G867" i="1" s="1"/>
  <c r="D866" i="1"/>
  <c r="H866" i="1" s="1"/>
  <c r="C866" i="1"/>
  <c r="D865" i="1"/>
  <c r="H865" i="1" s="1"/>
  <c r="C865" i="1"/>
  <c r="D864" i="1"/>
  <c r="H864" i="1" s="1"/>
  <c r="C864" i="1"/>
  <c r="G864" i="1" s="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G847" i="1" s="1"/>
  <c r="D846" i="1"/>
  <c r="H846" i="1" s="1"/>
  <c r="C846" i="1"/>
  <c r="D845" i="1"/>
  <c r="H845" i="1" s="1"/>
  <c r="C845" i="1"/>
  <c r="D844" i="1"/>
  <c r="H844" i="1" s="1"/>
  <c r="C844" i="1"/>
  <c r="G844" i="1" s="1"/>
  <c r="D843" i="1"/>
  <c r="H843" i="1" s="1"/>
  <c r="C843" i="1"/>
  <c r="D842" i="1"/>
  <c r="H842" i="1" s="1"/>
  <c r="C842" i="1"/>
  <c r="D841" i="1"/>
  <c r="H841" i="1" s="1"/>
  <c r="C841" i="1"/>
  <c r="D840" i="1"/>
  <c r="H840" i="1" s="1"/>
  <c r="C840" i="1"/>
  <c r="G840" i="1" s="1"/>
  <c r="D839" i="1"/>
  <c r="H839" i="1" s="1"/>
  <c r="C839" i="1"/>
  <c r="D838" i="1"/>
  <c r="H838" i="1" s="1"/>
  <c r="C838" i="1"/>
  <c r="D837" i="1"/>
  <c r="H837" i="1" s="1"/>
  <c r="C837" i="1"/>
  <c r="D836" i="1"/>
  <c r="H836" i="1" s="1"/>
  <c r="C836" i="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D809" i="1"/>
  <c r="H809" i="1" s="1"/>
  <c r="C809" i="1"/>
  <c r="D808" i="1"/>
  <c r="H808" i="1" s="1"/>
  <c r="C808" i="1"/>
  <c r="D807" i="1"/>
  <c r="C807" i="1"/>
  <c r="G807" i="1" s="1"/>
  <c r="D806" i="1"/>
  <c r="C806" i="1"/>
  <c r="D805" i="1"/>
  <c r="C805" i="1"/>
  <c r="D804" i="1"/>
  <c r="C804" i="1"/>
  <c r="G804" i="1" s="1"/>
  <c r="D803" i="1"/>
  <c r="C803" i="1"/>
  <c r="D802" i="1"/>
  <c r="C802" i="1"/>
  <c r="D801" i="1"/>
  <c r="C801" i="1"/>
  <c r="D800" i="1"/>
  <c r="C800" i="1"/>
  <c r="D799" i="1"/>
  <c r="C799" i="1"/>
  <c r="D798" i="1"/>
  <c r="H798" i="1" s="1"/>
  <c r="C798" i="1"/>
  <c r="G798" i="1" s="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G782" i="1" s="1"/>
  <c r="D781" i="1"/>
  <c r="H781" i="1" s="1"/>
  <c r="C781" i="1"/>
  <c r="D780" i="1"/>
  <c r="H780" i="1" s="1"/>
  <c r="C780" i="1"/>
  <c r="D779" i="1"/>
  <c r="H779" i="1" s="1"/>
  <c r="C779" i="1"/>
  <c r="D778" i="1"/>
  <c r="H778" i="1" s="1"/>
  <c r="C778" i="1"/>
  <c r="D777" i="1"/>
  <c r="H777" i="1" s="1"/>
  <c r="C777" i="1"/>
  <c r="G777" i="1" s="1"/>
  <c r="D776" i="1"/>
  <c r="H776" i="1" s="1"/>
  <c r="C776" i="1"/>
  <c r="D775" i="1"/>
  <c r="H775" i="1" s="1"/>
  <c r="C775" i="1"/>
  <c r="D774" i="1"/>
  <c r="H774" i="1" s="1"/>
  <c r="C774" i="1"/>
  <c r="G774" i="1" s="1"/>
  <c r="D773" i="1"/>
  <c r="H773" i="1" s="1"/>
  <c r="C773" i="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D743" i="1"/>
  <c r="H743" i="1" s="1"/>
  <c r="C743" i="1"/>
  <c r="D742" i="1"/>
  <c r="H742" i="1" s="1"/>
  <c r="C742" i="1"/>
  <c r="D741" i="1"/>
  <c r="H741" i="1" s="1"/>
  <c r="C741" i="1"/>
  <c r="D740" i="1"/>
  <c r="H740" i="1" s="1"/>
  <c r="C740" i="1"/>
  <c r="D739" i="1"/>
  <c r="H739" i="1" s="1"/>
  <c r="C739" i="1"/>
  <c r="D738" i="1"/>
  <c r="H738" i="1" s="1"/>
  <c r="C738" i="1"/>
  <c r="D737" i="1"/>
  <c r="C737" i="1"/>
  <c r="D736" i="1"/>
  <c r="C736" i="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D727" i="1"/>
  <c r="H727" i="1" s="1"/>
  <c r="C727" i="1"/>
  <c r="G727" i="1" s="1"/>
  <c r="D726" i="1"/>
  <c r="H726" i="1" s="1"/>
  <c r="C726" i="1"/>
  <c r="G726" i="1" s="1"/>
  <c r="D725" i="1"/>
  <c r="H725" i="1" s="1"/>
  <c r="C725" i="1"/>
  <c r="G725" i="1" s="1"/>
  <c r="D724" i="1"/>
  <c r="H724" i="1" s="1"/>
  <c r="C724" i="1"/>
  <c r="D723" i="1"/>
  <c r="C723" i="1"/>
  <c r="D722" i="1"/>
  <c r="H722" i="1" s="1"/>
  <c r="C722" i="1"/>
  <c r="D721" i="1"/>
  <c r="H721" i="1" s="1"/>
  <c r="C721" i="1"/>
  <c r="D720" i="1"/>
  <c r="H720" i="1" s="1"/>
  <c r="C720" i="1"/>
  <c r="G720" i="1" s="1"/>
  <c r="D719" i="1"/>
  <c r="H719" i="1" s="1"/>
  <c r="C719" i="1"/>
  <c r="D718" i="1"/>
  <c r="H718" i="1" s="1"/>
  <c r="C718" i="1"/>
  <c r="D717" i="1"/>
  <c r="H717" i="1" s="1"/>
  <c r="C717" i="1"/>
  <c r="G717" i="1" s="1"/>
  <c r="D716" i="1"/>
  <c r="C716" i="1"/>
  <c r="G716" i="1" s="1"/>
  <c r="D715" i="1"/>
  <c r="C715" i="1"/>
  <c r="D714" i="1"/>
  <c r="H714" i="1" s="1"/>
  <c r="C714" i="1"/>
  <c r="D713" i="1"/>
  <c r="H713" i="1" s="1"/>
  <c r="C713" i="1"/>
  <c r="G713" i="1" s="1"/>
  <c r="D712" i="1"/>
  <c r="H712" i="1" s="1"/>
  <c r="C712" i="1"/>
  <c r="D711" i="1"/>
  <c r="H711" i="1" s="1"/>
  <c r="C711" i="1"/>
  <c r="D710" i="1"/>
  <c r="H710" i="1" s="1"/>
  <c r="C710" i="1"/>
  <c r="G710" i="1" s="1"/>
  <c r="D709" i="1"/>
  <c r="H709" i="1" s="1"/>
  <c r="C709" i="1"/>
  <c r="D708" i="1"/>
  <c r="H708" i="1" s="1"/>
  <c r="C708" i="1"/>
  <c r="G708" i="1" s="1"/>
  <c r="D707" i="1"/>
  <c r="C707" i="1"/>
  <c r="G707" i="1" s="1"/>
  <c r="D706" i="1"/>
  <c r="C706" i="1"/>
  <c r="G706" i="1" s="1"/>
  <c r="D705" i="1"/>
  <c r="C705" i="1"/>
  <c r="G705" i="1" s="1"/>
  <c r="D704" i="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D686" i="1"/>
  <c r="H686" i="1" s="1"/>
  <c r="C686" i="1"/>
  <c r="G686" i="1" s="1"/>
  <c r="D685" i="1"/>
  <c r="H685" i="1" s="1"/>
  <c r="C685" i="1"/>
  <c r="G685" i="1" s="1"/>
  <c r="D684" i="1"/>
  <c r="H684" i="1" s="1"/>
  <c r="C684" i="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D675" i="1"/>
  <c r="H675" i="1" s="1"/>
  <c r="C675" i="1"/>
  <c r="D674" i="1"/>
  <c r="H674" i="1" s="1"/>
  <c r="C674" i="1"/>
  <c r="D673" i="1"/>
  <c r="H673" i="1" s="1"/>
  <c r="C673" i="1"/>
  <c r="D672" i="1"/>
  <c r="H672" i="1" s="1"/>
  <c r="C672" i="1"/>
  <c r="D671" i="1"/>
  <c r="H671" i="1" s="1"/>
  <c r="C671" i="1"/>
  <c r="D670" i="1"/>
  <c r="H670" i="1" s="1"/>
  <c r="C670" i="1"/>
  <c r="G670" i="1" s="1"/>
  <c r="D669" i="1"/>
  <c r="H669" i="1" s="1"/>
  <c r="C669" i="1"/>
  <c r="D668" i="1"/>
  <c r="H668" i="1" s="1"/>
  <c r="C668" i="1"/>
  <c r="D667" i="1"/>
  <c r="H667" i="1" s="1"/>
  <c r="C667" i="1"/>
  <c r="D666" i="1"/>
  <c r="H666" i="1" s="1"/>
  <c r="C666" i="1"/>
  <c r="D665" i="1"/>
  <c r="H665" i="1" s="1"/>
  <c r="C665" i="1"/>
  <c r="G665" i="1" s="1"/>
  <c r="D664" i="1"/>
  <c r="H664" i="1" s="1"/>
  <c r="C664" i="1"/>
  <c r="D663" i="1"/>
  <c r="H663" i="1" s="1"/>
  <c r="C663" i="1"/>
  <c r="D662" i="1"/>
  <c r="H662" i="1" s="1"/>
  <c r="C662" i="1"/>
  <c r="D661" i="1"/>
  <c r="C661" i="1"/>
  <c r="G661" i="1" s="1"/>
  <c r="D660" i="1"/>
  <c r="H660" i="1" s="1"/>
  <c r="C660" i="1"/>
  <c r="D659" i="1"/>
  <c r="C659" i="1"/>
  <c r="D658" i="1"/>
  <c r="H658" i="1" s="1"/>
  <c r="C658" i="1"/>
  <c r="D657" i="1"/>
  <c r="C657" i="1"/>
  <c r="D656" i="1"/>
  <c r="C656" i="1"/>
  <c r="D655" i="1"/>
  <c r="H655" i="1" s="1"/>
  <c r="C655" i="1"/>
  <c r="D654" i="1"/>
  <c r="H654" i="1" s="1"/>
  <c r="C654" i="1"/>
  <c r="D653" i="1"/>
  <c r="H653" i="1" s="1"/>
  <c r="C653" i="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G645" i="1" s="1"/>
  <c r="C642" i="1"/>
  <c r="D641" i="1"/>
  <c r="H641" i="1" s="1"/>
  <c r="C641" i="1"/>
  <c r="D636" i="1"/>
  <c r="H636" i="1" s="1"/>
  <c r="C636" i="1"/>
  <c r="D635" i="1"/>
  <c r="H635" i="1" s="1"/>
  <c r="C635" i="1"/>
  <c r="D632" i="1"/>
  <c r="H632" i="1" s="1"/>
  <c r="C632" i="1"/>
  <c r="D631" i="1"/>
  <c r="H631" i="1" s="1"/>
  <c r="C631" i="1"/>
  <c r="G631" i="1" s="1"/>
  <c r="C630" i="1"/>
  <c r="D629" i="1"/>
  <c r="H629" i="1" s="1"/>
  <c r="C629" i="1"/>
  <c r="D628" i="1"/>
  <c r="H628" i="1" s="1"/>
  <c r="C628" i="1"/>
  <c r="D627" i="1"/>
  <c r="H627" i="1" s="1"/>
  <c r="C627" i="1"/>
  <c r="D626" i="1"/>
  <c r="H626" i="1" s="1"/>
  <c r="C626" i="1"/>
  <c r="D625" i="1"/>
  <c r="H625" i="1" s="1"/>
  <c r="C625" i="1"/>
  <c r="D624" i="1"/>
  <c r="H624" i="1" s="1"/>
  <c r="C624" i="1"/>
  <c r="C623" i="1"/>
  <c r="D622" i="1"/>
  <c r="H622" i="1" s="1"/>
  <c r="C622" i="1"/>
  <c r="G622" i="1" s="1"/>
  <c r="D621" i="1"/>
  <c r="H621" i="1" s="1"/>
  <c r="C621" i="1"/>
  <c r="G621" i="1" s="1"/>
  <c r="D620" i="1"/>
  <c r="H620" i="1" s="1"/>
  <c r="C620" i="1"/>
  <c r="D619" i="1"/>
  <c r="H619" i="1" s="1"/>
  <c r="C619" i="1"/>
  <c r="G619" i="1" s="1"/>
  <c r="D618" i="1"/>
  <c r="H618" i="1" s="1"/>
  <c r="C618" i="1"/>
  <c r="D617" i="1"/>
  <c r="H617" i="1" s="1"/>
  <c r="C617" i="1"/>
  <c r="G617" i="1" s="1"/>
  <c r="D616" i="1"/>
  <c r="H616" i="1" s="1"/>
  <c r="C616" i="1"/>
  <c r="D615" i="1"/>
  <c r="H615" i="1" s="1"/>
  <c r="C615" i="1"/>
  <c r="D614" i="1"/>
  <c r="H614" i="1" s="1"/>
  <c r="C614" i="1"/>
  <c r="D613" i="1"/>
  <c r="H613" i="1" s="1"/>
  <c r="C613" i="1"/>
  <c r="G613" i="1" s="1"/>
  <c r="D612" i="1"/>
  <c r="H612" i="1" s="1"/>
  <c r="C612" i="1"/>
  <c r="D611" i="1"/>
  <c r="H611" i="1" s="1"/>
  <c r="C611" i="1"/>
  <c r="G611" i="1" s="1"/>
  <c r="D610" i="1"/>
  <c r="H610" i="1" s="1"/>
  <c r="C610" i="1"/>
  <c r="D609" i="1"/>
  <c r="H609" i="1" s="1"/>
  <c r="C609" i="1"/>
  <c r="D608" i="1"/>
  <c r="H608" i="1" s="1"/>
  <c r="C608" i="1"/>
  <c r="G608" i="1" s="1"/>
  <c r="D607" i="1"/>
  <c r="H607" i="1" s="1"/>
  <c r="C607" i="1"/>
  <c r="D606" i="1"/>
  <c r="H606" i="1" s="1"/>
  <c r="C606" i="1"/>
  <c r="G606" i="1" s="1"/>
  <c r="D605" i="1"/>
  <c r="H605" i="1" s="1"/>
  <c r="C605" i="1"/>
  <c r="D604" i="1"/>
  <c r="H604" i="1" s="1"/>
  <c r="C604" i="1"/>
  <c r="D603" i="1"/>
  <c r="H603" i="1" s="1"/>
  <c r="C603" i="1"/>
  <c r="D602" i="1"/>
  <c r="H602" i="1" s="1"/>
  <c r="C602" i="1"/>
  <c r="G602" i="1" s="1"/>
  <c r="C601" i="1"/>
  <c r="D600" i="1"/>
  <c r="H600" i="1" s="1"/>
  <c r="C600" i="1"/>
  <c r="G600" i="1" s="1"/>
  <c r="D599" i="1"/>
  <c r="H599" i="1" s="1"/>
  <c r="C599" i="1"/>
  <c r="G599" i="1" s="1"/>
  <c r="D598" i="1"/>
  <c r="H598" i="1" s="1"/>
  <c r="C598" i="1"/>
  <c r="D597" i="1"/>
  <c r="H597" i="1" s="1"/>
  <c r="C597" i="1"/>
  <c r="D596" i="1"/>
  <c r="H596" i="1" s="1"/>
  <c r="C596" i="1"/>
  <c r="D595" i="1"/>
  <c r="H595" i="1" s="1"/>
  <c r="C595" i="1"/>
  <c r="G595" i="1" s="1"/>
  <c r="D594" i="1"/>
  <c r="H594" i="1" s="1"/>
  <c r="C594" i="1"/>
  <c r="G594" i="1" s="1"/>
  <c r="D593" i="1"/>
  <c r="H593" i="1" s="1"/>
  <c r="C593" i="1"/>
  <c r="D592" i="1"/>
  <c r="H592" i="1" s="1"/>
  <c r="C592" i="1"/>
  <c r="C591" i="1"/>
  <c r="D590" i="1"/>
  <c r="H590" i="1" s="1"/>
  <c r="C590" i="1"/>
  <c r="D589" i="1"/>
  <c r="H589" i="1" s="1"/>
  <c r="C589" i="1"/>
  <c r="G589" i="1" s="1"/>
  <c r="D588" i="1"/>
  <c r="H588" i="1" s="1"/>
  <c r="C588" i="1"/>
  <c r="D587" i="1"/>
  <c r="H587" i="1" s="1"/>
  <c r="C587" i="1"/>
  <c r="G587" i="1" s="1"/>
  <c r="D586" i="1"/>
  <c r="H586" i="1" s="1"/>
  <c r="C586" i="1"/>
  <c r="D585" i="1"/>
  <c r="H585" i="1" s="1"/>
  <c r="C585" i="1"/>
  <c r="D584" i="1"/>
  <c r="H584" i="1" s="1"/>
  <c r="C584" i="1"/>
  <c r="G584" i="1" s="1"/>
  <c r="C583" i="1"/>
  <c r="D582" i="1"/>
  <c r="H582" i="1" s="1"/>
  <c r="C582" i="1"/>
  <c r="G582" i="1" s="1"/>
  <c r="D581" i="1"/>
  <c r="H581" i="1" s="1"/>
  <c r="C581" i="1"/>
  <c r="G581" i="1" s="1"/>
  <c r="D580" i="1"/>
  <c r="H580" i="1" s="1"/>
  <c r="C580" i="1"/>
  <c r="G580" i="1" s="1"/>
  <c r="D579" i="1"/>
  <c r="H579" i="1" s="1"/>
  <c r="C579" i="1"/>
  <c r="G579" i="1" s="1"/>
  <c r="C578" i="1"/>
  <c r="D577" i="1"/>
  <c r="H577" i="1" s="1"/>
  <c r="C577" i="1"/>
  <c r="D576" i="1"/>
  <c r="H576" i="1" s="1"/>
  <c r="C576" i="1"/>
  <c r="G576" i="1" s="1"/>
  <c r="D575" i="1"/>
  <c r="H575" i="1" s="1"/>
  <c r="C575" i="1"/>
  <c r="D574" i="1"/>
  <c r="H574" i="1" s="1"/>
  <c r="C574" i="1"/>
  <c r="G574" i="1" s="1"/>
  <c r="D573" i="1"/>
  <c r="H573" i="1" s="1"/>
  <c r="C573" i="1"/>
  <c r="D572" i="1"/>
  <c r="H572" i="1" s="1"/>
  <c r="C572" i="1"/>
  <c r="D571" i="1"/>
  <c r="H571" i="1" s="1"/>
  <c r="C571" i="1"/>
  <c r="G571" i="1" s="1"/>
  <c r="D570" i="1"/>
  <c r="H570" i="1" s="1"/>
  <c r="C570" i="1"/>
  <c r="G570" i="1" s="1"/>
  <c r="D569" i="1"/>
  <c r="H569" i="1" s="1"/>
  <c r="C569" i="1"/>
  <c r="G569" i="1" s="1"/>
  <c r="D568" i="1"/>
  <c r="H568" i="1" s="1"/>
  <c r="C568" i="1"/>
  <c r="D567" i="1"/>
  <c r="H567" i="1" s="1"/>
  <c r="C567" i="1"/>
  <c r="G567" i="1" s="1"/>
  <c r="D566" i="1"/>
  <c r="H566" i="1" s="1"/>
  <c r="C566" i="1"/>
  <c r="D565" i="1"/>
  <c r="H565" i="1" s="1"/>
  <c r="C565" i="1"/>
  <c r="D564" i="1"/>
  <c r="H564" i="1" s="1"/>
  <c r="C564" i="1"/>
  <c r="G564" i="1" s="1"/>
  <c r="D563" i="1"/>
  <c r="H563" i="1" s="1"/>
  <c r="C563" i="1"/>
  <c r="G563" i="1" s="1"/>
  <c r="D562" i="1"/>
  <c r="H562" i="1" s="1"/>
  <c r="C562" i="1"/>
  <c r="G562" i="1" s="1"/>
  <c r="D561" i="1"/>
  <c r="H561" i="1" s="1"/>
  <c r="C561" i="1"/>
  <c r="G561" i="1" s="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G552" i="1" s="1"/>
  <c r="D551" i="1"/>
  <c r="H551" i="1" s="1"/>
  <c r="C551" i="1"/>
  <c r="D550" i="1"/>
  <c r="H550" i="1" s="1"/>
  <c r="C550" i="1"/>
  <c r="D549" i="1"/>
  <c r="H549" i="1" s="1"/>
  <c r="C549" i="1"/>
  <c r="G549" i="1" s="1"/>
  <c r="D548" i="1"/>
  <c r="H548" i="1" s="1"/>
  <c r="C548" i="1"/>
  <c r="G548" i="1" s="1"/>
  <c r="D547" i="1"/>
  <c r="H547" i="1" s="1"/>
  <c r="C547" i="1"/>
  <c r="G547" i="1" s="1"/>
  <c r="D546" i="1"/>
  <c r="H546" i="1" s="1"/>
  <c r="C546" i="1"/>
  <c r="D545" i="1"/>
  <c r="H545" i="1" s="1"/>
  <c r="C545" i="1"/>
  <c r="D544" i="1"/>
  <c r="H544" i="1" s="1"/>
  <c r="C544" i="1"/>
  <c r="D543" i="1"/>
  <c r="H543" i="1" s="1"/>
  <c r="C543" i="1"/>
  <c r="D542" i="1"/>
  <c r="H542" i="1" s="1"/>
  <c r="C542" i="1"/>
  <c r="D541" i="1"/>
  <c r="H541" i="1" s="1"/>
  <c r="C541" i="1"/>
  <c r="G541" i="1" s="1"/>
  <c r="D540" i="1"/>
  <c r="H540" i="1" s="1"/>
  <c r="C540" i="1"/>
  <c r="G540" i="1" s="1"/>
  <c r="D539" i="1"/>
  <c r="H539" i="1" s="1"/>
  <c r="C539" i="1"/>
  <c r="D538" i="1"/>
  <c r="H538" i="1" s="1"/>
  <c r="C538" i="1"/>
  <c r="G538" i="1" s="1"/>
  <c r="D537" i="1"/>
  <c r="H537" i="1" s="1"/>
  <c r="C537" i="1"/>
  <c r="G537" i="1" s="1"/>
  <c r="D536" i="1"/>
  <c r="H536" i="1" s="1"/>
  <c r="C536" i="1"/>
  <c r="D535" i="1"/>
  <c r="H535" i="1" s="1"/>
  <c r="C535" i="1"/>
  <c r="G535" i="1" s="1"/>
  <c r="D534" i="1"/>
  <c r="H534" i="1" s="1"/>
  <c r="C534" i="1"/>
  <c r="D533" i="1"/>
  <c r="H533" i="1" s="1"/>
  <c r="C533" i="1"/>
  <c r="G533" i="1" s="1"/>
  <c r="D532" i="1"/>
  <c r="H532" i="1" s="1"/>
  <c r="C532" i="1"/>
  <c r="G532" i="1" s="1"/>
  <c r="D531" i="1"/>
  <c r="H531" i="1" s="1"/>
  <c r="C531" i="1"/>
  <c r="D530" i="1"/>
  <c r="H530" i="1" s="1"/>
  <c r="C530" i="1"/>
  <c r="C529" i="1"/>
  <c r="D528" i="1"/>
  <c r="H528" i="1" s="1"/>
  <c r="C528" i="1"/>
  <c r="G528" i="1" s="1"/>
  <c r="D527" i="1"/>
  <c r="H527" i="1" s="1"/>
  <c r="C527" i="1"/>
  <c r="G527" i="1" s="1"/>
  <c r="D526" i="1"/>
  <c r="H526" i="1" s="1"/>
  <c r="C526" i="1"/>
  <c r="D525" i="1"/>
  <c r="H525" i="1" s="1"/>
  <c r="C525" i="1"/>
  <c r="D524" i="1"/>
  <c r="H524" i="1" s="1"/>
  <c r="C524" i="1"/>
  <c r="D523" i="1"/>
  <c r="H523" i="1" s="1"/>
  <c r="C523" i="1"/>
  <c r="D522" i="1"/>
  <c r="H522" i="1" s="1"/>
  <c r="C522" i="1"/>
  <c r="G522" i="1" s="1"/>
  <c r="D521" i="1"/>
  <c r="H521" i="1" s="1"/>
  <c r="C521" i="1"/>
  <c r="G521" i="1" s="1"/>
  <c r="D520" i="1"/>
  <c r="H520" i="1" s="1"/>
  <c r="C520" i="1"/>
  <c r="D519" i="1"/>
  <c r="H519" i="1" s="1"/>
  <c r="C519" i="1"/>
  <c r="G519" i="1" s="1"/>
  <c r="D518" i="1"/>
  <c r="H518" i="1" s="1"/>
  <c r="C518" i="1"/>
  <c r="G518" i="1" s="1"/>
  <c r="D517" i="1"/>
  <c r="H517" i="1" s="1"/>
  <c r="C517" i="1"/>
  <c r="D516" i="1"/>
  <c r="H516" i="1" s="1"/>
  <c r="C516" i="1"/>
  <c r="D515" i="1"/>
  <c r="H515" i="1" s="1"/>
  <c r="C515" i="1"/>
  <c r="G515" i="1" s="1"/>
  <c r="D514" i="1"/>
  <c r="H514" i="1" s="1"/>
  <c r="C514" i="1"/>
  <c r="D513" i="1"/>
  <c r="H513" i="1" s="1"/>
  <c r="C513" i="1"/>
  <c r="G513" i="1" s="1"/>
  <c r="D512" i="1"/>
  <c r="H512" i="1" s="1"/>
  <c r="C512" i="1"/>
  <c r="D511" i="1"/>
  <c r="H511" i="1" s="1"/>
  <c r="C511" i="1"/>
  <c r="D510" i="1"/>
  <c r="H510" i="1" s="1"/>
  <c r="C510" i="1"/>
  <c r="D509" i="1"/>
  <c r="H509" i="1" s="1"/>
  <c r="C509" i="1"/>
  <c r="C508" i="1"/>
  <c r="H507" i="1"/>
  <c r="D507" i="1"/>
  <c r="C507" i="1"/>
  <c r="G507" i="1" s="1"/>
  <c r="D506" i="1"/>
  <c r="H506" i="1" s="1"/>
  <c r="C506" i="1"/>
  <c r="D505" i="1"/>
  <c r="H505" i="1" s="1"/>
  <c r="C505" i="1"/>
  <c r="D504" i="1"/>
  <c r="H504" i="1" s="1"/>
  <c r="C504" i="1"/>
  <c r="C503" i="1"/>
  <c r="D502" i="1"/>
  <c r="H502" i="1" s="1"/>
  <c r="C502" i="1"/>
  <c r="H501" i="1"/>
  <c r="D501" i="1"/>
  <c r="C501" i="1"/>
  <c r="G501" i="1" s="1"/>
  <c r="D500" i="1"/>
  <c r="H500" i="1" s="1"/>
  <c r="C500" i="1"/>
  <c r="H499" i="1"/>
  <c r="D499" i="1"/>
  <c r="C499" i="1"/>
  <c r="G499" i="1" s="1"/>
  <c r="D498" i="1"/>
  <c r="H498" i="1" s="1"/>
  <c r="C498" i="1"/>
  <c r="D497" i="1"/>
  <c r="H497" i="1" s="1"/>
  <c r="C497" i="1"/>
  <c r="C496" i="1"/>
  <c r="H495" i="1"/>
  <c r="D495" i="1"/>
  <c r="C495" i="1"/>
  <c r="G495" i="1" s="1"/>
  <c r="D494" i="1"/>
  <c r="H494" i="1" s="1"/>
  <c r="C494" i="1"/>
  <c r="H493" i="1"/>
  <c r="D493" i="1"/>
  <c r="C493" i="1"/>
  <c r="G493" i="1" s="1"/>
  <c r="D492" i="1"/>
  <c r="H492" i="1" s="1"/>
  <c r="C492" i="1"/>
  <c r="C491" i="1"/>
  <c r="D490" i="1"/>
  <c r="H490" i="1" s="1"/>
  <c r="C490" i="1"/>
  <c r="H489" i="1"/>
  <c r="D489" i="1"/>
  <c r="C489" i="1"/>
  <c r="G489" i="1" s="1"/>
  <c r="D488" i="1"/>
  <c r="H488" i="1" s="1"/>
  <c r="C488" i="1"/>
  <c r="H487" i="1"/>
  <c r="D487" i="1"/>
  <c r="C487" i="1"/>
  <c r="G487" i="1" s="1"/>
  <c r="C486" i="1"/>
  <c r="C485" i="1"/>
  <c r="D484" i="1"/>
  <c r="H484" i="1" s="1"/>
  <c r="C484" i="1"/>
  <c r="H483" i="1"/>
  <c r="D483" i="1"/>
  <c r="C483" i="1"/>
  <c r="G483" i="1" s="1"/>
  <c r="C482" i="1"/>
  <c r="H481" i="1"/>
  <c r="D481" i="1"/>
  <c r="C481" i="1"/>
  <c r="G481" i="1" s="1"/>
  <c r="D480" i="1"/>
  <c r="H480" i="1" s="1"/>
  <c r="C480" i="1"/>
  <c r="D479" i="1"/>
  <c r="H479" i="1" s="1"/>
  <c r="C479" i="1"/>
  <c r="D478" i="1"/>
  <c r="H478" i="1" s="1"/>
  <c r="C478" i="1"/>
  <c r="D477" i="1"/>
  <c r="H477" i="1" s="1"/>
  <c r="C477" i="1"/>
  <c r="D476" i="1"/>
  <c r="H476" i="1" s="1"/>
  <c r="C476" i="1"/>
  <c r="H475" i="1"/>
  <c r="D475" i="1"/>
  <c r="C475" i="1"/>
  <c r="G475" i="1" s="1"/>
  <c r="C474" i="1"/>
  <c r="C473" i="1"/>
  <c r="D472" i="1"/>
  <c r="C472" i="1"/>
  <c r="D471" i="1"/>
  <c r="H471" i="1" s="1"/>
  <c r="C471" i="1"/>
  <c r="D470" i="1"/>
  <c r="H470" i="1" s="1"/>
  <c r="C470" i="1"/>
  <c r="D469" i="1"/>
  <c r="H469" i="1" s="1"/>
  <c r="C469" i="1"/>
  <c r="G469" i="1" s="1"/>
  <c r="D468" i="1"/>
  <c r="H468" i="1" s="1"/>
  <c r="C468" i="1"/>
  <c r="G468" i="1" s="1"/>
  <c r="D467" i="1"/>
  <c r="H467" i="1" s="1"/>
  <c r="C467" i="1"/>
  <c r="D466" i="1"/>
  <c r="H466" i="1" s="1"/>
  <c r="C466" i="1"/>
  <c r="D465" i="1"/>
  <c r="H465" i="1" s="1"/>
  <c r="C465" i="1"/>
  <c r="G465" i="1" s="1"/>
  <c r="D464" i="1"/>
  <c r="H464" i="1" s="1"/>
  <c r="C464" i="1"/>
  <c r="D463" i="1"/>
  <c r="H463" i="1" s="1"/>
  <c r="C463" i="1"/>
  <c r="G463" i="1" s="1"/>
  <c r="D462" i="1"/>
  <c r="H462" i="1" s="1"/>
  <c r="C462" i="1"/>
  <c r="D461" i="1"/>
  <c r="H461" i="1" s="1"/>
  <c r="C461" i="1"/>
  <c r="D460" i="1"/>
  <c r="H460" i="1" s="1"/>
  <c r="C460" i="1"/>
  <c r="D459" i="1"/>
  <c r="H459" i="1" s="1"/>
  <c r="C459" i="1"/>
  <c r="D458" i="1"/>
  <c r="H458" i="1" s="1"/>
  <c r="C458" i="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G442" i="1" s="1"/>
  <c r="D441" i="1"/>
  <c r="H441" i="1" s="1"/>
  <c r="C441" i="1"/>
  <c r="G441" i="1" s="1"/>
  <c r="D440" i="1"/>
  <c r="H440" i="1" s="1"/>
  <c r="C440" i="1"/>
  <c r="G440" i="1" s="1"/>
  <c r="D439" i="1"/>
  <c r="H439" i="1" s="1"/>
  <c r="C439" i="1"/>
  <c r="D438" i="1"/>
  <c r="H438" i="1" s="1"/>
  <c r="C438" i="1"/>
  <c r="G438" i="1" s="1"/>
  <c r="D437" i="1"/>
  <c r="H437" i="1" s="1"/>
  <c r="C437" i="1"/>
  <c r="G437" i="1" s="1"/>
  <c r="D436" i="1"/>
  <c r="H436" i="1" s="1"/>
  <c r="C436" i="1"/>
  <c r="D435" i="1"/>
  <c r="H435" i="1" s="1"/>
  <c r="C435" i="1"/>
  <c r="D434" i="1"/>
  <c r="H434" i="1" s="1"/>
  <c r="C434" i="1"/>
  <c r="D433" i="1"/>
  <c r="H433" i="1" s="1"/>
  <c r="C433" i="1"/>
  <c r="D432" i="1"/>
  <c r="H432" i="1" s="1"/>
  <c r="C432" i="1"/>
  <c r="D431" i="1"/>
  <c r="H431" i="1" s="1"/>
  <c r="C431" i="1"/>
  <c r="D430" i="1"/>
  <c r="H430" i="1" s="1"/>
  <c r="C430" i="1"/>
  <c r="G430" i="1" s="1"/>
  <c r="D429" i="1"/>
  <c r="H429" i="1" s="1"/>
  <c r="C429" i="1"/>
  <c r="D428" i="1"/>
  <c r="H428" i="1" s="1"/>
  <c r="C428" i="1"/>
  <c r="G428" i="1" s="1"/>
  <c r="D427" i="1"/>
  <c r="H427" i="1" s="1"/>
  <c r="C427" i="1"/>
  <c r="D426" i="1"/>
  <c r="H426" i="1" s="1"/>
  <c r="C426" i="1"/>
  <c r="D425" i="1"/>
  <c r="H425" i="1" s="1"/>
  <c r="C425" i="1"/>
  <c r="C424" i="1"/>
  <c r="D423" i="1"/>
  <c r="H423" i="1" s="1"/>
  <c r="C423" i="1"/>
  <c r="G423" i="1" s="1"/>
  <c r="D422" i="1"/>
  <c r="H422" i="1" s="1"/>
  <c r="C422" i="1"/>
  <c r="D421" i="1"/>
  <c r="H421" i="1" s="1"/>
  <c r="C421" i="1"/>
  <c r="D416" i="1"/>
  <c r="H416" i="1" s="1"/>
  <c r="C416" i="1"/>
  <c r="G416" i="1" s="1"/>
  <c r="D415" i="1"/>
  <c r="H415" i="1" s="1"/>
  <c r="C415" i="1"/>
  <c r="G415" i="1" s="1"/>
  <c r="D414" i="1"/>
  <c r="H414" i="1" s="1"/>
  <c r="C414" i="1"/>
  <c r="G414" i="1" s="1"/>
  <c r="D411" i="1"/>
  <c r="H411" i="1" s="1"/>
  <c r="C411" i="1"/>
  <c r="D410" i="1"/>
  <c r="H410" i="1" s="1"/>
  <c r="C410" i="1"/>
  <c r="D409" i="1"/>
  <c r="H409" i="1" s="1"/>
  <c r="C409" i="1"/>
  <c r="D408" i="1"/>
  <c r="H408" i="1" s="1"/>
  <c r="C408" i="1"/>
  <c r="G408" i="1" s="1"/>
  <c r="D407" i="1"/>
  <c r="H407" i="1" s="1"/>
  <c r="C407" i="1"/>
  <c r="D406" i="1"/>
  <c r="H406" i="1" s="1"/>
  <c r="C406" i="1"/>
  <c r="D405" i="1"/>
  <c r="H405" i="1" s="1"/>
  <c r="C405" i="1"/>
  <c r="D404" i="1"/>
  <c r="H404" i="1" s="1"/>
  <c r="C404" i="1"/>
  <c r="D403" i="1"/>
  <c r="H403" i="1" s="1"/>
  <c r="C403" i="1"/>
  <c r="G403" i="1" s="1"/>
  <c r="D402" i="1"/>
  <c r="H402" i="1" s="1"/>
  <c r="C402" i="1"/>
  <c r="D401" i="1"/>
  <c r="D400" i="1"/>
  <c r="H400" i="1" s="1"/>
  <c r="C400" i="1"/>
  <c r="G400" i="1" s="1"/>
  <c r="D399" i="1"/>
  <c r="H399" i="1" s="1"/>
  <c r="C399" i="1"/>
  <c r="G399" i="1" s="1"/>
  <c r="D398" i="1"/>
  <c r="H398" i="1" s="1"/>
  <c r="C398" i="1"/>
  <c r="D397" i="1"/>
  <c r="H397" i="1" s="1"/>
  <c r="C397" i="1"/>
  <c r="G397" i="1" s="1"/>
  <c r="C396" i="1"/>
  <c r="D395" i="1"/>
  <c r="H395" i="1" s="1"/>
  <c r="C395" i="1"/>
  <c r="G395" i="1" s="1"/>
  <c r="D394" i="1"/>
  <c r="H394" i="1" s="1"/>
  <c r="C394" i="1"/>
  <c r="G394" i="1" s="1"/>
  <c r="C393" i="1"/>
  <c r="D392" i="1"/>
  <c r="H392" i="1" s="1"/>
  <c r="C392" i="1"/>
  <c r="G392" i="1" s="1"/>
  <c r="D391" i="1"/>
  <c r="H391" i="1" s="1"/>
  <c r="C391" i="1"/>
  <c r="G391" i="1" s="1"/>
  <c r="D390" i="1"/>
  <c r="H390" i="1" s="1"/>
  <c r="C390" i="1"/>
  <c r="D389" i="1"/>
  <c r="H389" i="1" s="1"/>
  <c r="C389" i="1"/>
  <c r="C388" i="1"/>
  <c r="D387" i="1"/>
  <c r="H387" i="1" s="1"/>
  <c r="C387" i="1"/>
  <c r="D386" i="1"/>
  <c r="H386" i="1" s="1"/>
  <c r="C386" i="1"/>
  <c r="D385" i="1"/>
  <c r="H385" i="1" s="1"/>
  <c r="C385" i="1"/>
  <c r="D384" i="1"/>
  <c r="H384" i="1" s="1"/>
  <c r="C384" i="1"/>
  <c r="D383" i="1"/>
  <c r="H383" i="1" s="1"/>
  <c r="C383" i="1"/>
  <c r="D382" i="1"/>
  <c r="H382" i="1" s="1"/>
  <c r="C382" i="1"/>
  <c r="D381" i="1"/>
  <c r="H381" i="1" s="1"/>
  <c r="C381" i="1"/>
  <c r="G381" i="1" s="1"/>
  <c r="D380" i="1"/>
  <c r="H380" i="1" s="1"/>
  <c r="C380" i="1"/>
  <c r="D379" i="1"/>
  <c r="H379" i="1" s="1"/>
  <c r="C379" i="1"/>
  <c r="G379" i="1" s="1"/>
  <c r="D378" i="1"/>
  <c r="H378" i="1" s="1"/>
  <c r="C378" i="1"/>
  <c r="D377" i="1"/>
  <c r="H377" i="1" s="1"/>
  <c r="C377" i="1"/>
  <c r="D376" i="1"/>
  <c r="H376" i="1" s="1"/>
  <c r="C376" i="1"/>
  <c r="D375" i="1"/>
  <c r="H375" i="1" s="1"/>
  <c r="C375" i="1"/>
  <c r="C374" i="1"/>
  <c r="D373" i="1"/>
  <c r="H373" i="1" s="1"/>
  <c r="C373" i="1"/>
  <c r="G373" i="1" s="1"/>
  <c r="D372" i="1"/>
  <c r="H372" i="1" s="1"/>
  <c r="C372" i="1"/>
  <c r="G372" i="1" s="1"/>
  <c r="D371" i="1"/>
  <c r="H371" i="1" s="1"/>
  <c r="C371" i="1"/>
  <c r="D370" i="1"/>
  <c r="H370" i="1" s="1"/>
  <c r="C370" i="1"/>
  <c r="C369" i="1"/>
  <c r="C368" i="1"/>
  <c r="D367" i="1"/>
  <c r="H367" i="1" s="1"/>
  <c r="C367" i="1"/>
  <c r="G367" i="1" s="1"/>
  <c r="D366" i="1"/>
  <c r="H366" i="1" s="1"/>
  <c r="C366" i="1"/>
  <c r="G366" i="1" s="1"/>
  <c r="D365" i="1"/>
  <c r="H365" i="1" s="1"/>
  <c r="C365" i="1"/>
  <c r="D364" i="1"/>
  <c r="H364" i="1" s="1"/>
  <c r="C364" i="1"/>
  <c r="D363" i="1"/>
  <c r="H363" i="1" s="1"/>
  <c r="C363" i="1"/>
  <c r="D362" i="1"/>
  <c r="H362" i="1" s="1"/>
  <c r="C362" i="1"/>
  <c r="D361" i="1"/>
  <c r="H361" i="1" s="1"/>
  <c r="C361" i="1"/>
  <c r="D360" i="1"/>
  <c r="H360" i="1" s="1"/>
  <c r="C360" i="1"/>
  <c r="D359" i="1"/>
  <c r="H359" i="1" s="1"/>
  <c r="C359" i="1"/>
  <c r="G359" i="1" s="1"/>
  <c r="D358" i="1"/>
  <c r="H358" i="1" s="1"/>
  <c r="C358" i="1"/>
  <c r="D357" i="1"/>
  <c r="H357" i="1" s="1"/>
  <c r="C357" i="1"/>
  <c r="C356" i="1"/>
  <c r="D354" i="1"/>
  <c r="H354" i="1" s="1"/>
  <c r="C354" i="1"/>
  <c r="G354" i="1" s="1"/>
  <c r="D353" i="1"/>
  <c r="H353" i="1" s="1"/>
  <c r="C353" i="1"/>
  <c r="G353" i="1" s="1"/>
  <c r="D352" i="1"/>
  <c r="H352" i="1" s="1"/>
  <c r="C352" i="1"/>
  <c r="D351" i="1"/>
  <c r="H351" i="1" s="1"/>
  <c r="C351" i="1"/>
  <c r="D350" i="1"/>
  <c r="H350" i="1" s="1"/>
  <c r="C350" i="1"/>
  <c r="D349" i="1"/>
  <c r="H349" i="1" s="1"/>
  <c r="C349" i="1"/>
  <c r="D348" i="1"/>
  <c r="H348" i="1" s="1"/>
  <c r="C348" i="1"/>
  <c r="G348" i="1" s="1"/>
  <c r="D347" i="1"/>
  <c r="H347" i="1" s="1"/>
  <c r="C347" i="1"/>
  <c r="G347" i="1" s="1"/>
  <c r="D346" i="1"/>
  <c r="H346" i="1" s="1"/>
  <c r="C346" i="1"/>
  <c r="D345" i="1"/>
  <c r="H345" i="1" s="1"/>
  <c r="C345" i="1"/>
  <c r="D344" i="1"/>
  <c r="H344" i="1" s="1"/>
  <c r="C344" i="1"/>
  <c r="D343" i="1"/>
  <c r="H343" i="1" s="1"/>
  <c r="C343" i="1"/>
  <c r="D342" i="1"/>
  <c r="H342" i="1" s="1"/>
  <c r="C342" i="1"/>
  <c r="G342" i="1" s="1"/>
  <c r="D341" i="1"/>
  <c r="H341" i="1" s="1"/>
  <c r="C341" i="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D328" i="1"/>
  <c r="H328" i="1" s="1"/>
  <c r="C328" i="1"/>
  <c r="G328" i="1" s="1"/>
  <c r="D327" i="1"/>
  <c r="H327" i="1" s="1"/>
  <c r="C327" i="1"/>
  <c r="G327" i="1" s="1"/>
  <c r="D326" i="1"/>
  <c r="H326" i="1" s="1"/>
  <c r="C326" i="1"/>
  <c r="G326" i="1" s="1"/>
  <c r="D325" i="1"/>
  <c r="H325" i="1" s="1"/>
  <c r="C325" i="1"/>
  <c r="G325" i="1" s="1"/>
  <c r="D324" i="1"/>
  <c r="H324" i="1" s="1"/>
  <c r="C324" i="1"/>
  <c r="D323" i="1"/>
  <c r="H323" i="1" s="1"/>
  <c r="C323" i="1"/>
  <c r="D322" i="1"/>
  <c r="H322" i="1" s="1"/>
  <c r="C322" i="1"/>
  <c r="D321" i="1"/>
  <c r="H321" i="1" s="1"/>
  <c r="C321" i="1"/>
  <c r="D320" i="1"/>
  <c r="H320" i="1" s="1"/>
  <c r="C320" i="1"/>
  <c r="G320" i="1" s="1"/>
  <c r="D319" i="1"/>
  <c r="H319" i="1" s="1"/>
  <c r="C319" i="1"/>
  <c r="G319" i="1" s="1"/>
  <c r="D318" i="1"/>
  <c r="H318" i="1" s="1"/>
  <c r="C318" i="1"/>
  <c r="G318" i="1" s="1"/>
  <c r="D317" i="1"/>
  <c r="H317" i="1" s="1"/>
  <c r="C317" i="1"/>
  <c r="D316" i="1"/>
  <c r="H316" i="1" s="1"/>
  <c r="C316" i="1"/>
  <c r="D315" i="1"/>
  <c r="H315" i="1" s="1"/>
  <c r="C315" i="1"/>
  <c r="G315" i="1" s="1"/>
  <c r="D314" i="1"/>
  <c r="H314" i="1" s="1"/>
  <c r="C314" i="1"/>
  <c r="G314" i="1" s="1"/>
  <c r="D313" i="1"/>
  <c r="H313" i="1" s="1"/>
  <c r="C313" i="1"/>
  <c r="D312" i="1"/>
  <c r="H312" i="1" s="1"/>
  <c r="C312" i="1"/>
  <c r="D311" i="1"/>
  <c r="H311" i="1" s="1"/>
  <c r="C311" i="1"/>
  <c r="D310" i="1"/>
  <c r="H310" i="1" s="1"/>
  <c r="C310" i="1"/>
  <c r="G310" i="1" s="1"/>
  <c r="C309" i="1"/>
  <c r="D308" i="1"/>
  <c r="H308" i="1" s="1"/>
  <c r="C308" i="1"/>
  <c r="G308" i="1" s="1"/>
  <c r="D307" i="1"/>
  <c r="H307" i="1" s="1"/>
  <c r="C307" i="1"/>
  <c r="D306" i="1"/>
  <c r="H306" i="1" s="1"/>
  <c r="C306" i="1"/>
  <c r="D305" i="1"/>
  <c r="H305" i="1" s="1"/>
  <c r="C305" i="1"/>
  <c r="C304" i="1"/>
  <c r="D302" i="1"/>
  <c r="H302" i="1" s="1"/>
  <c r="C302" i="1"/>
  <c r="D301" i="1"/>
  <c r="H301" i="1" s="1"/>
  <c r="C301" i="1"/>
  <c r="G301" i="1" s="1"/>
  <c r="D300" i="1"/>
  <c r="H300" i="1" s="1"/>
  <c r="C300" i="1"/>
  <c r="G300" i="1" s="1"/>
  <c r="D299" i="1"/>
  <c r="H299" i="1" s="1"/>
  <c r="C299" i="1"/>
  <c r="G299" i="1" s="1"/>
  <c r="D298" i="1"/>
  <c r="H298" i="1" s="1"/>
  <c r="C298" i="1"/>
  <c r="D294" i="1"/>
  <c r="H294" i="1" s="1"/>
  <c r="C294" i="1"/>
  <c r="D293" i="1"/>
  <c r="H293" i="1" s="1"/>
  <c r="C293" i="1"/>
  <c r="D292" i="1"/>
  <c r="H292" i="1" s="1"/>
  <c r="C292" i="1"/>
  <c r="D291" i="1"/>
  <c r="H291" i="1" s="1"/>
  <c r="C291" i="1"/>
  <c r="D290" i="1"/>
  <c r="H290" i="1" s="1"/>
  <c r="C290" i="1"/>
  <c r="D289" i="1"/>
  <c r="H289" i="1" s="1"/>
  <c r="C289" i="1"/>
  <c r="G289" i="1" s="1"/>
  <c r="D288" i="1"/>
  <c r="H288" i="1" s="1"/>
  <c r="C288" i="1"/>
  <c r="G288" i="1" s="1"/>
  <c r="D287" i="1"/>
  <c r="H287" i="1" s="1"/>
  <c r="C287" i="1"/>
  <c r="G287" i="1" s="1"/>
  <c r="D286" i="1"/>
  <c r="H286" i="1" s="1"/>
  <c r="C286" i="1"/>
  <c r="G286" i="1" s="1"/>
  <c r="D285" i="1"/>
  <c r="H285" i="1" s="1"/>
  <c r="C285" i="1"/>
  <c r="D284" i="1"/>
  <c r="H284" i="1" s="1"/>
  <c r="C284" i="1"/>
  <c r="D283" i="1"/>
  <c r="H283" i="1" s="1"/>
  <c r="C283" i="1"/>
  <c r="G283" i="1" s="1"/>
  <c r="D282" i="1"/>
  <c r="H282" i="1" s="1"/>
  <c r="C282" i="1"/>
  <c r="G282" i="1" s="1"/>
  <c r="D281" i="1"/>
  <c r="H281" i="1" s="1"/>
  <c r="C281" i="1"/>
  <c r="G281" i="1" s="1"/>
  <c r="D280" i="1"/>
  <c r="H280" i="1" s="1"/>
  <c r="C280" i="1"/>
  <c r="G280" i="1" s="1"/>
  <c r="C279" i="1"/>
  <c r="D278" i="1"/>
  <c r="H278" i="1" s="1"/>
  <c r="C278" i="1"/>
  <c r="G278" i="1" s="1"/>
  <c r="D277" i="1"/>
  <c r="H277" i="1" s="1"/>
  <c r="C277" i="1"/>
  <c r="G277" i="1" s="1"/>
  <c r="D276" i="1"/>
  <c r="H276" i="1" s="1"/>
  <c r="C276" i="1"/>
  <c r="D275" i="1"/>
  <c r="H275" i="1" s="1"/>
  <c r="C275" i="1"/>
  <c r="D274" i="1"/>
  <c r="H274" i="1" s="1"/>
  <c r="C274" i="1"/>
  <c r="D273" i="1"/>
  <c r="H273" i="1" s="1"/>
  <c r="C273" i="1"/>
  <c r="D272" i="1"/>
  <c r="H272" i="1" s="1"/>
  <c r="C272" i="1"/>
  <c r="D271" i="1"/>
  <c r="H271" i="1" s="1"/>
  <c r="C271" i="1"/>
  <c r="G271" i="1" s="1"/>
  <c r="D270" i="1"/>
  <c r="H270" i="1" s="1"/>
  <c r="C270" i="1"/>
  <c r="C269" i="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D261" i="1"/>
  <c r="H261" i="1" s="1"/>
  <c r="C261" i="1"/>
  <c r="G261" i="1" s="1"/>
  <c r="D260" i="1"/>
  <c r="H260" i="1" s="1"/>
  <c r="C260" i="1"/>
  <c r="G260" i="1" s="1"/>
  <c r="C259" i="1"/>
  <c r="C258" i="1"/>
  <c r="D257" i="1"/>
  <c r="H257" i="1" s="1"/>
  <c r="C257" i="1"/>
  <c r="G257" i="1" s="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G241" i="1" s="1"/>
  <c r="D240" i="1"/>
  <c r="H240" i="1" s="1"/>
  <c r="C240" i="1"/>
  <c r="G240" i="1" s="1"/>
  <c r="D239" i="1"/>
  <c r="C239" i="1"/>
  <c r="G239" i="1" s="1"/>
  <c r="D238" i="1"/>
  <c r="C238" i="1"/>
  <c r="G238" i="1" s="1"/>
  <c r="D237" i="1"/>
  <c r="H237" i="1" s="1"/>
  <c r="C237" i="1"/>
  <c r="G237" i="1" s="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5" i="1"/>
  <c r="H225" i="1" s="1"/>
  <c r="C225" i="1"/>
  <c r="D224" i="1"/>
  <c r="H224" i="1" s="1"/>
  <c r="C224" i="1"/>
  <c r="D223" i="1"/>
  <c r="H223" i="1" s="1"/>
  <c r="C223" i="1"/>
  <c r="G223" i="1" s="1"/>
  <c r="D222" i="1"/>
  <c r="H222" i="1" s="1"/>
  <c r="C222" i="1"/>
  <c r="D221" i="1"/>
  <c r="H221" i="1" s="1"/>
  <c r="C221" i="1"/>
  <c r="D220" i="1"/>
  <c r="H220" i="1" s="1"/>
  <c r="C220" i="1"/>
  <c r="G220" i="1" s="1"/>
  <c r="D219" i="1"/>
  <c r="H219" i="1" s="1"/>
  <c r="C219" i="1"/>
  <c r="D218" i="1"/>
  <c r="H218" i="1" s="1"/>
  <c r="C218" i="1"/>
  <c r="D217" i="1"/>
  <c r="H217" i="1" s="1"/>
  <c r="C217" i="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D210" i="1"/>
  <c r="H210" i="1" s="1"/>
  <c r="C210" i="1"/>
  <c r="G210" i="1" s="1"/>
  <c r="D209" i="1"/>
  <c r="H209" i="1" s="1"/>
  <c r="C209" i="1"/>
  <c r="D208" i="1"/>
  <c r="H208" i="1" s="1"/>
  <c r="C208" i="1"/>
  <c r="D207" i="1"/>
  <c r="H207" i="1" s="1"/>
  <c r="C207" i="1"/>
  <c r="D206" i="1"/>
  <c r="H206" i="1" s="1"/>
  <c r="C206" i="1"/>
  <c r="G206" i="1" s="1"/>
  <c r="D205" i="1"/>
  <c r="H205" i="1" s="1"/>
  <c r="C205" i="1"/>
  <c r="G205" i="1" s="1"/>
  <c r="D204" i="1"/>
  <c r="H204" i="1" s="1"/>
  <c r="C204" i="1"/>
  <c r="D203" i="1"/>
  <c r="H203" i="1" s="1"/>
  <c r="C203" i="1"/>
  <c r="G203" i="1" s="1"/>
  <c r="D202" i="1"/>
  <c r="H202" i="1" s="1"/>
  <c r="C202" i="1"/>
  <c r="G202" i="1" s="1"/>
  <c r="D201" i="1"/>
  <c r="H201" i="1" s="1"/>
  <c r="C201" i="1"/>
  <c r="D200" i="1"/>
  <c r="H200" i="1" s="1"/>
  <c r="C200" i="1"/>
  <c r="D199" i="1"/>
  <c r="H199" i="1" s="1"/>
  <c r="C199" i="1"/>
  <c r="C198" i="1"/>
  <c r="D197" i="1"/>
  <c r="H197" i="1" s="1"/>
  <c r="C197" i="1"/>
  <c r="G197" i="1" s="1"/>
  <c r="D196" i="1"/>
  <c r="H196" i="1" s="1"/>
  <c r="C196" i="1"/>
  <c r="G196" i="1" s="1"/>
  <c r="D195" i="1"/>
  <c r="H195" i="1" s="1"/>
  <c r="C195" i="1"/>
  <c r="D194" i="1"/>
  <c r="H194" i="1" s="1"/>
  <c r="C194" i="1"/>
  <c r="D193" i="1"/>
  <c r="H193" i="1" s="1"/>
  <c r="C193" i="1"/>
  <c r="D192" i="1"/>
  <c r="H192" i="1" s="1"/>
  <c r="C192" i="1"/>
  <c r="D191" i="1"/>
  <c r="H191" i="1" s="1"/>
  <c r="C191" i="1"/>
  <c r="C190" i="1"/>
  <c r="D189" i="1"/>
  <c r="C189" i="1"/>
  <c r="D188" i="1"/>
  <c r="C188" i="1"/>
  <c r="G188" i="1" s="1"/>
  <c r="D187" i="1"/>
  <c r="H187" i="1" s="1"/>
  <c r="C187" i="1"/>
  <c r="G187" i="1" s="1"/>
  <c r="D186" i="1"/>
  <c r="C186" i="1"/>
  <c r="G186" i="1" s="1"/>
  <c r="D185" i="1"/>
  <c r="C185" i="1"/>
  <c r="D184" i="1"/>
  <c r="H184" i="1" s="1"/>
  <c r="C184" i="1"/>
  <c r="D183" i="1"/>
  <c r="H183" i="1" s="1"/>
  <c r="C183" i="1"/>
  <c r="D182" i="1"/>
  <c r="H182" i="1" s="1"/>
  <c r="C182" i="1"/>
  <c r="G182" i="1" s="1"/>
  <c r="D181" i="1"/>
  <c r="H181" i="1" s="1"/>
  <c r="C181" i="1"/>
  <c r="D180" i="1"/>
  <c r="H180" i="1" s="1"/>
  <c r="C180" i="1"/>
  <c r="D179" i="1"/>
  <c r="H179" i="1" s="1"/>
  <c r="C179" i="1"/>
  <c r="D178" i="1"/>
  <c r="H178" i="1" s="1"/>
  <c r="C178" i="1"/>
  <c r="D177" i="1"/>
  <c r="H177" i="1" s="1"/>
  <c r="C177" i="1"/>
  <c r="D176" i="1"/>
  <c r="H176" i="1" s="1"/>
  <c r="C176" i="1"/>
  <c r="D175" i="1"/>
  <c r="H175" i="1" s="1"/>
  <c r="C175" i="1"/>
  <c r="C174" i="1"/>
  <c r="D173" i="1"/>
  <c r="H173" i="1" s="1"/>
  <c r="C173" i="1"/>
  <c r="D172" i="1"/>
  <c r="H172" i="1" s="1"/>
  <c r="C172" i="1"/>
  <c r="G172" i="1" s="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D159" i="1"/>
  <c r="H159" i="1" s="1"/>
  <c r="C159" i="1"/>
  <c r="G159" i="1" s="1"/>
  <c r="D158" i="1"/>
  <c r="H158" i="1" s="1"/>
  <c r="C158" i="1"/>
  <c r="G158" i="1" s="1"/>
  <c r="D157" i="1"/>
  <c r="H157" i="1" s="1"/>
  <c r="C157" i="1"/>
  <c r="G157" i="1" s="1"/>
  <c r="C156" i="1"/>
  <c r="D155" i="1"/>
  <c r="H155" i="1" s="1"/>
  <c r="C155" i="1"/>
  <c r="G155" i="1" s="1"/>
  <c r="D154" i="1"/>
  <c r="H154" i="1" s="1"/>
  <c r="C154" i="1"/>
  <c r="G154" i="1" s="1"/>
  <c r="D153" i="1"/>
  <c r="H153" i="1" s="1"/>
  <c r="C153" i="1"/>
  <c r="G153" i="1" s="1"/>
  <c r="D152" i="1"/>
  <c r="H152" i="1" s="1"/>
  <c r="C152" i="1"/>
  <c r="G152" i="1" s="1"/>
  <c r="D151" i="1"/>
  <c r="H151" i="1" s="1"/>
  <c r="C151" i="1"/>
  <c r="C150" i="1"/>
  <c r="C149" i="1"/>
  <c r="D147" i="1"/>
  <c r="H147" i="1" s="1"/>
  <c r="C147" i="1"/>
  <c r="D146" i="1"/>
  <c r="H146" i="1" s="1"/>
  <c r="C146" i="1"/>
  <c r="D145" i="1"/>
  <c r="H145" i="1" s="1"/>
  <c r="C145" i="1"/>
  <c r="G145" i="1" s="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G135" i="1" s="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G117" i="1" s="1"/>
  <c r="D116" i="1"/>
  <c r="H116" i="1" s="1"/>
  <c r="C116" i="1"/>
  <c r="D115" i="1"/>
  <c r="H115" i="1" s="1"/>
  <c r="C115" i="1"/>
  <c r="G115" i="1" s="1"/>
  <c r="D114" i="1"/>
  <c r="H114" i="1" s="1"/>
  <c r="C114" i="1"/>
  <c r="G114" i="1" s="1"/>
  <c r="D113" i="1"/>
  <c r="H113" i="1" s="1"/>
  <c r="C113" i="1"/>
  <c r="D112" i="1"/>
  <c r="H112" i="1" s="1"/>
  <c r="C112" i="1"/>
  <c r="D111" i="1"/>
  <c r="H111" i="1" s="1"/>
  <c r="C111" i="1"/>
  <c r="D110" i="1"/>
  <c r="H110" i="1" s="1"/>
  <c r="C110" i="1"/>
  <c r="D109" i="1"/>
  <c r="H109" i="1" s="1"/>
  <c r="C109" i="1"/>
  <c r="C108" i="1"/>
  <c r="D107" i="1"/>
  <c r="H107" i="1" s="1"/>
  <c r="C107" i="1"/>
  <c r="D106" i="1"/>
  <c r="H106" i="1" s="1"/>
  <c r="C106" i="1"/>
  <c r="D105" i="1"/>
  <c r="H105" i="1" s="1"/>
  <c r="C105" i="1"/>
  <c r="G105" i="1" s="1"/>
  <c r="D104" i="1"/>
  <c r="H104" i="1" s="1"/>
  <c r="C104" i="1"/>
  <c r="D103" i="1"/>
  <c r="H103" i="1" s="1"/>
  <c r="C103" i="1"/>
  <c r="C102" i="1"/>
  <c r="D101" i="1"/>
  <c r="H101" i="1" s="1"/>
  <c r="C101" i="1"/>
  <c r="D100" i="1"/>
  <c r="H100" i="1" s="1"/>
  <c r="C100" i="1"/>
  <c r="D99" i="1"/>
  <c r="H99" i="1" s="1"/>
  <c r="C99" i="1"/>
  <c r="D98" i="1"/>
  <c r="H98" i="1" s="1"/>
  <c r="C98" i="1"/>
  <c r="G98" i="1" s="1"/>
  <c r="D97" i="1"/>
  <c r="H97" i="1" s="1"/>
  <c r="C97" i="1"/>
  <c r="D96" i="1"/>
  <c r="H96" i="1" s="1"/>
  <c r="C96" i="1"/>
  <c r="G96" i="1" s="1"/>
  <c r="D95" i="1"/>
  <c r="H95" i="1" s="1"/>
  <c r="C95" i="1"/>
  <c r="D94" i="1"/>
  <c r="H94" i="1" s="1"/>
  <c r="C94" i="1"/>
  <c r="D93" i="1"/>
  <c r="H93" i="1" s="1"/>
  <c r="C93" i="1"/>
  <c r="D92" i="1"/>
  <c r="H92" i="1" s="1"/>
  <c r="C92" i="1"/>
  <c r="D91" i="1"/>
  <c r="H91" i="1" s="1"/>
  <c r="C91" i="1"/>
  <c r="D90" i="1"/>
  <c r="H90" i="1" s="1"/>
  <c r="C90" i="1"/>
  <c r="G90" i="1" s="1"/>
  <c r="D89" i="1"/>
  <c r="H89" i="1" s="1"/>
  <c r="C89" i="1"/>
  <c r="D88" i="1"/>
  <c r="H88" i="1" s="1"/>
  <c r="C88" i="1"/>
  <c r="C87" i="1"/>
  <c r="D86" i="1"/>
  <c r="H86" i="1" s="1"/>
  <c r="C86" i="1"/>
  <c r="G86" i="1" s="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C72" i="1"/>
  <c r="D71" i="1"/>
  <c r="C71" i="1"/>
  <c r="H71" i="1" s="1"/>
  <c r="C70" i="1"/>
  <c r="D69" i="1"/>
  <c r="C69" i="1"/>
  <c r="H69" i="1" s="1"/>
  <c r="D68" i="1"/>
  <c r="C68" i="1"/>
  <c r="H68" i="1" s="1"/>
  <c r="C67" i="1"/>
  <c r="D66" i="1"/>
  <c r="C66" i="1"/>
  <c r="H66" i="1" s="1"/>
  <c r="D65" i="1"/>
  <c r="C65" i="1"/>
  <c r="C64" i="1"/>
  <c r="D63" i="1"/>
  <c r="C63" i="1"/>
  <c r="H63" i="1" s="1"/>
  <c r="D62" i="1"/>
  <c r="C62" i="1"/>
  <c r="H62" i="1" s="1"/>
  <c r="D61" i="1"/>
  <c r="C61" i="1"/>
  <c r="D60" i="1"/>
  <c r="C60" i="1"/>
  <c r="D59" i="1"/>
  <c r="C59" i="1"/>
  <c r="D58" i="1"/>
  <c r="C58" i="1"/>
  <c r="H58" i="1" s="1"/>
  <c r="C57" i="1"/>
  <c r="D56" i="1"/>
  <c r="C56" i="1"/>
  <c r="H56" i="1" s="1"/>
  <c r="D55" i="1"/>
  <c r="C55" i="1"/>
  <c r="H55" i="1" s="1"/>
  <c r="C54" i="1"/>
  <c r="D53" i="1"/>
  <c r="C53" i="1"/>
  <c r="H53" i="1" s="1"/>
  <c r="D52" i="1"/>
  <c r="C52" i="1"/>
  <c r="D51" i="1"/>
  <c r="C51" i="1"/>
  <c r="H51" i="1" s="1"/>
  <c r="D50" i="1"/>
  <c r="C50" i="1"/>
  <c r="H50" i="1" s="1"/>
  <c r="C49" i="1"/>
  <c r="D48" i="1"/>
  <c r="C48" i="1"/>
  <c r="D47" i="1"/>
  <c r="C47" i="1"/>
  <c r="H47" i="1" s="1"/>
  <c r="C46" i="1"/>
  <c r="C45" i="1"/>
  <c r="D44" i="1"/>
  <c r="C44" i="1"/>
  <c r="H44" i="1" s="1"/>
  <c r="D43" i="1"/>
  <c r="C43" i="1"/>
  <c r="H43" i="1" s="1"/>
  <c r="D42" i="1"/>
  <c r="C42" i="1"/>
  <c r="H42" i="1" s="1"/>
  <c r="D41" i="1"/>
  <c r="C41" i="1"/>
  <c r="H41" i="1" s="1"/>
  <c r="C40" i="1"/>
  <c r="C39" i="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D26" i="1"/>
  <c r="C26" i="1"/>
  <c r="H26" i="1" s="1"/>
  <c r="D25" i="1"/>
  <c r="C25" i="1"/>
  <c r="H25" i="1" s="1"/>
  <c r="D24" i="1"/>
  <c r="C24" i="1"/>
  <c r="D23" i="1"/>
  <c r="C23" i="1"/>
  <c r="H23" i="1" s="1"/>
  <c r="D22" i="1"/>
  <c r="C22" i="1"/>
  <c r="D21" i="1"/>
  <c r="C21" i="1"/>
  <c r="H21" i="1" s="1"/>
  <c r="D20" i="1"/>
  <c r="C20" i="1"/>
  <c r="H20" i="1" s="1"/>
  <c r="D19" i="1"/>
  <c r="C19" i="1"/>
  <c r="D18" i="1"/>
  <c r="C18" i="1"/>
  <c r="H18" i="1" s="1"/>
  <c r="D17" i="1"/>
  <c r="C17" i="1"/>
  <c r="H17" i="1" s="1"/>
  <c r="D16" i="1"/>
  <c r="C16" i="1"/>
  <c r="D15" i="1"/>
  <c r="C15" i="1"/>
  <c r="H15" i="1" s="1"/>
  <c r="D14" i="1"/>
  <c r="C14" i="1"/>
  <c r="H14" i="1" s="1"/>
  <c r="C13" i="1"/>
  <c r="D12" i="1"/>
  <c r="C12" i="1"/>
  <c r="H12" i="1" s="1"/>
  <c r="D11" i="1"/>
  <c r="C11" i="1"/>
  <c r="H11" i="1" s="1"/>
  <c r="D10" i="1"/>
  <c r="C10" i="1"/>
  <c r="H10" i="1" s="1"/>
  <c r="D9" i="1"/>
  <c r="C9" i="1"/>
  <c r="D8" i="1"/>
  <c r="C8" i="1"/>
  <c r="H8" i="1" s="1"/>
  <c r="D7" i="1"/>
  <c r="C7" i="1"/>
  <c r="H7" i="1" s="1"/>
  <c r="D6" i="1"/>
  <c r="C6" i="1"/>
  <c r="D5" i="1"/>
  <c r="C5" i="1"/>
  <c r="H5" i="1" s="1"/>
  <c r="C4" i="1"/>
  <c r="C3" i="1"/>
  <c r="E312" i="9" l="1"/>
  <c r="B312" i="9" s="1"/>
  <c r="E322" i="9"/>
  <c r="B322" i="9" s="1"/>
  <c r="E326" i="9"/>
  <c r="B326" i="9" s="1"/>
  <c r="G1681" i="1"/>
  <c r="G1629" i="1"/>
  <c r="D45" i="8"/>
  <c r="I39" i="3" s="1"/>
  <c r="G1623" i="1"/>
  <c r="G1619" i="1"/>
  <c r="H1618" i="1"/>
  <c r="G1617" i="1"/>
  <c r="H1616" i="1"/>
  <c r="H1614" i="1"/>
  <c r="G1615" i="1"/>
  <c r="G1595" i="1"/>
  <c r="G1597" i="1"/>
  <c r="G1591" i="1"/>
  <c r="C1585" i="1"/>
  <c r="H1585" i="1" s="1"/>
  <c r="G1605" i="1"/>
  <c r="G1601" i="1"/>
  <c r="G1613" i="1"/>
  <c r="H1612" i="1"/>
  <c r="G1593" i="1"/>
  <c r="C1604" i="1"/>
  <c r="G1604" i="1" s="1"/>
  <c r="G1611" i="1"/>
  <c r="G1607" i="1"/>
  <c r="G1587" i="1"/>
  <c r="G1583" i="1"/>
  <c r="H189" i="1"/>
  <c r="H188" i="1"/>
  <c r="H185" i="1"/>
  <c r="H186" i="1"/>
  <c r="C226" i="1"/>
  <c r="H238" i="1"/>
  <c r="H239" i="1"/>
  <c r="H226" i="1"/>
  <c r="G302" i="1"/>
  <c r="H807" i="1"/>
  <c r="H806" i="1"/>
  <c r="H805" i="1"/>
  <c r="H804" i="1"/>
  <c r="H803" i="1"/>
  <c r="H802" i="1"/>
  <c r="E74" i="9"/>
  <c r="B74" i="9" s="1"/>
  <c r="H801" i="1"/>
  <c r="H800" i="1"/>
  <c r="H799" i="1"/>
  <c r="H737" i="1"/>
  <c r="H736" i="1"/>
  <c r="E56" i="9"/>
  <c r="B56" i="9" s="1"/>
  <c r="E47" i="9"/>
  <c r="B47" i="9" s="1"/>
  <c r="H723" i="1"/>
  <c r="H716" i="1"/>
  <c r="E46" i="9"/>
  <c r="B46" i="9" s="1"/>
  <c r="H715" i="1"/>
  <c r="H707" i="1"/>
  <c r="H706" i="1"/>
  <c r="H705" i="1"/>
  <c r="E42" i="9"/>
  <c r="B42" i="9" s="1"/>
  <c r="H704" i="1"/>
  <c r="H661" i="1"/>
  <c r="H659" i="1"/>
  <c r="H657" i="1"/>
  <c r="E28" i="9"/>
  <c r="B28" i="9" s="1"/>
  <c r="H656" i="1"/>
  <c r="G195" i="1"/>
  <c r="G194" i="1"/>
  <c r="G193" i="1"/>
  <c r="G192" i="1"/>
  <c r="G184" i="1"/>
  <c r="G183" i="1"/>
  <c r="G181" i="1"/>
  <c r="G180" i="1"/>
  <c r="G179" i="1"/>
  <c r="F178" i="4"/>
  <c r="G178" i="1"/>
  <c r="G177" i="1"/>
  <c r="G176" i="1"/>
  <c r="G174" i="1"/>
  <c r="G175" i="1"/>
  <c r="G173" i="1"/>
  <c r="G171" i="1"/>
  <c r="G170" i="1"/>
  <c r="G169" i="1"/>
  <c r="G168" i="1"/>
  <c r="G167" i="1"/>
  <c r="G165" i="1"/>
  <c r="G164" i="1"/>
  <c r="G163" i="1"/>
  <c r="G161" i="1"/>
  <c r="G162" i="1"/>
  <c r="F165" i="4"/>
  <c r="E164" i="4"/>
  <c r="D160" i="1" s="1"/>
  <c r="H160" i="1" s="1"/>
  <c r="G156" i="1"/>
  <c r="E153" i="4"/>
  <c r="F160" i="4"/>
  <c r="F237" i="9"/>
  <c r="B237" i="9" s="1"/>
  <c r="G151" i="1"/>
  <c r="E36" i="9"/>
  <c r="B36" i="9" s="1"/>
  <c r="E307" i="9"/>
  <c r="B307" i="9" s="1"/>
  <c r="E327" i="9"/>
  <c r="B327" i="9" s="1"/>
  <c r="G987" i="1"/>
  <c r="G970" i="1"/>
  <c r="G969" i="1"/>
  <c r="G968" i="1"/>
  <c r="G967" i="1"/>
  <c r="G966" i="1"/>
  <c r="G965" i="1"/>
  <c r="G964" i="1"/>
  <c r="G963" i="1"/>
  <c r="G962" i="1"/>
  <c r="G960" i="1"/>
  <c r="G959" i="1"/>
  <c r="G958" i="1"/>
  <c r="G957" i="1"/>
  <c r="G956" i="1"/>
  <c r="G955" i="1"/>
  <c r="G954" i="1"/>
  <c r="G953" i="1"/>
  <c r="G952" i="1"/>
  <c r="G951" i="1"/>
  <c r="G938" i="1"/>
  <c r="G937" i="1"/>
  <c r="G935" i="1"/>
  <c r="G934" i="1"/>
  <c r="G933" i="1"/>
  <c r="G932" i="1"/>
  <c r="G931" i="1"/>
  <c r="G930" i="1"/>
  <c r="G929" i="1"/>
  <c r="G928" i="1"/>
  <c r="G927" i="1"/>
  <c r="G926" i="1"/>
  <c r="G925" i="1"/>
  <c r="G924" i="1"/>
  <c r="G923" i="1"/>
  <c r="G922" i="1"/>
  <c r="G921" i="1"/>
  <c r="G920" i="1"/>
  <c r="G913" i="1"/>
  <c r="G909" i="1"/>
  <c r="G905" i="1"/>
  <c r="G904" i="1"/>
  <c r="G903" i="1"/>
  <c r="G902" i="1"/>
  <c r="G901" i="1"/>
  <c r="G900" i="1"/>
  <c r="G899" i="1"/>
  <c r="G891" i="1"/>
  <c r="G889" i="1"/>
  <c r="G886" i="1"/>
  <c r="G885" i="1"/>
  <c r="G884" i="1"/>
  <c r="G883" i="1"/>
  <c r="G882" i="1"/>
  <c r="G881" i="1"/>
  <c r="G880" i="1"/>
  <c r="G879" i="1"/>
  <c r="G877" i="1"/>
  <c r="G876" i="1"/>
  <c r="G875" i="1"/>
  <c r="G873" i="1"/>
  <c r="G869" i="1"/>
  <c r="G866" i="1"/>
  <c r="G865" i="1"/>
  <c r="G863" i="1"/>
  <c r="G862" i="1"/>
  <c r="G861" i="1"/>
  <c r="G860" i="1"/>
  <c r="G859" i="1"/>
  <c r="G858" i="1"/>
  <c r="G857" i="1"/>
  <c r="G856" i="1"/>
  <c r="G855" i="1"/>
  <c r="G854" i="1"/>
  <c r="G853" i="1"/>
  <c r="G852" i="1"/>
  <c r="G851" i="1"/>
  <c r="G850" i="1"/>
  <c r="G849" i="1"/>
  <c r="G848" i="1"/>
  <c r="G846" i="1"/>
  <c r="G845" i="1"/>
  <c r="G843" i="1"/>
  <c r="G842" i="1"/>
  <c r="G841" i="1"/>
  <c r="G839" i="1"/>
  <c r="G838" i="1"/>
  <c r="G837" i="1"/>
  <c r="G836" i="1"/>
  <c r="G810" i="1"/>
  <c r="G809" i="1"/>
  <c r="G808" i="1"/>
  <c r="G806" i="1"/>
  <c r="G805" i="1"/>
  <c r="G803" i="1"/>
  <c r="G802" i="1"/>
  <c r="G801" i="1"/>
  <c r="G800" i="1"/>
  <c r="G799" i="1"/>
  <c r="G797" i="1"/>
  <c r="G796" i="1"/>
  <c r="G795" i="1"/>
  <c r="G794" i="1"/>
  <c r="G793" i="1"/>
  <c r="G792" i="1"/>
  <c r="G791" i="1"/>
  <c r="G790" i="1"/>
  <c r="G789" i="1"/>
  <c r="G788" i="1"/>
  <c r="G787" i="1"/>
  <c r="G786" i="1"/>
  <c r="G785" i="1"/>
  <c r="G784" i="1"/>
  <c r="G783" i="1"/>
  <c r="G781" i="1"/>
  <c r="G780" i="1"/>
  <c r="G779" i="1"/>
  <c r="G778" i="1"/>
  <c r="G776" i="1"/>
  <c r="G775" i="1"/>
  <c r="G773" i="1"/>
  <c r="G744" i="1"/>
  <c r="G743" i="1"/>
  <c r="G742" i="1"/>
  <c r="G741" i="1"/>
  <c r="G740" i="1"/>
  <c r="G739" i="1"/>
  <c r="G738" i="1"/>
  <c r="G737" i="1"/>
  <c r="G736" i="1"/>
  <c r="B243" i="9"/>
  <c r="B239" i="9"/>
  <c r="G728" i="1"/>
  <c r="G724" i="1"/>
  <c r="G723" i="1"/>
  <c r="G722" i="1"/>
  <c r="G721" i="1"/>
  <c r="G718" i="1"/>
  <c r="G719" i="1"/>
  <c r="G715" i="1"/>
  <c r="G714" i="1"/>
  <c r="G712" i="1"/>
  <c r="G711" i="1"/>
  <c r="G709" i="1"/>
  <c r="G687" i="1"/>
  <c r="G684" i="1"/>
  <c r="G676" i="1"/>
  <c r="G675" i="1"/>
  <c r="G674" i="1"/>
  <c r="G673" i="1"/>
  <c r="G672" i="1"/>
  <c r="G671" i="1"/>
  <c r="G669" i="1"/>
  <c r="G668" i="1"/>
  <c r="G667" i="1"/>
  <c r="G666" i="1"/>
  <c r="G664" i="1"/>
  <c r="G663" i="1"/>
  <c r="G662" i="1"/>
  <c r="G660" i="1"/>
  <c r="G659" i="1"/>
  <c r="G658" i="1"/>
  <c r="G657" i="1"/>
  <c r="G656" i="1"/>
  <c r="G655" i="1"/>
  <c r="G654" i="1"/>
  <c r="G653" i="1"/>
  <c r="E296" i="9"/>
  <c r="B296" i="9" s="1"/>
  <c r="G636" i="1"/>
  <c r="G635" i="1"/>
  <c r="G632" i="1"/>
  <c r="G630" i="1"/>
  <c r="F292" i="9"/>
  <c r="G629" i="1"/>
  <c r="G627" i="1"/>
  <c r="G628" i="1"/>
  <c r="G626" i="1"/>
  <c r="G623" i="1"/>
  <c r="G624" i="1"/>
  <c r="G625" i="1"/>
  <c r="G620" i="1"/>
  <c r="G618" i="1"/>
  <c r="G615" i="1"/>
  <c r="G616" i="1"/>
  <c r="G614" i="1"/>
  <c r="G612" i="1"/>
  <c r="F290" i="9"/>
  <c r="B290" i="9" s="1"/>
  <c r="G610" i="1"/>
  <c r="G609" i="1"/>
  <c r="F288" i="9"/>
  <c r="G607" i="1"/>
  <c r="F286" i="9"/>
  <c r="G605" i="1"/>
  <c r="G603" i="1"/>
  <c r="G604" i="1"/>
  <c r="G601" i="1"/>
  <c r="D601" i="1"/>
  <c r="H601" i="1" s="1"/>
  <c r="E597" i="4"/>
  <c r="D591" i="1" s="1"/>
  <c r="H591" i="1" s="1"/>
  <c r="E156" i="9"/>
  <c r="B156" i="9" s="1"/>
  <c r="F284" i="9"/>
  <c r="B284" i="9" s="1"/>
  <c r="F282" i="9"/>
  <c r="B282" i="9" s="1"/>
  <c r="G597" i="1"/>
  <c r="G598" i="1"/>
  <c r="G596" i="1"/>
  <c r="F280" i="9"/>
  <c r="G591" i="1"/>
  <c r="G592" i="1"/>
  <c r="G593" i="1"/>
  <c r="F278" i="9"/>
  <c r="G588" i="1"/>
  <c r="G590" i="1"/>
  <c r="G585" i="1"/>
  <c r="G586" i="1"/>
  <c r="G578" i="1"/>
  <c r="G583" i="1"/>
  <c r="D583" i="1"/>
  <c r="H583" i="1" s="1"/>
  <c r="G575" i="1"/>
  <c r="G577" i="1"/>
  <c r="G572" i="1"/>
  <c r="G573" i="1"/>
  <c r="G565" i="1"/>
  <c r="G566" i="1"/>
  <c r="G568" i="1"/>
  <c r="G560" i="1"/>
  <c r="G559" i="1"/>
  <c r="G558" i="1"/>
  <c r="G556" i="1"/>
  <c r="G557" i="1"/>
  <c r="G555" i="1"/>
  <c r="G554" i="1"/>
  <c r="G551" i="1"/>
  <c r="G553" i="1"/>
  <c r="G550" i="1"/>
  <c r="G546" i="1"/>
  <c r="F276" i="9"/>
  <c r="B276" i="9" s="1"/>
  <c r="G544" i="1"/>
  <c r="G545" i="1"/>
  <c r="G543" i="1"/>
  <c r="G542" i="1"/>
  <c r="F274" i="9"/>
  <c r="G539" i="1"/>
  <c r="F272" i="9"/>
  <c r="B272" i="9" s="1"/>
  <c r="G536" i="1"/>
  <c r="G530" i="1"/>
  <c r="G531" i="1"/>
  <c r="G534" i="1"/>
  <c r="G526" i="1"/>
  <c r="F270" i="9"/>
  <c r="G525" i="1"/>
  <c r="G523" i="1"/>
  <c r="G524" i="1"/>
  <c r="G516" i="1"/>
  <c r="G520" i="1"/>
  <c r="E430" i="4"/>
  <c r="G517" i="1"/>
  <c r="G514" i="1"/>
  <c r="G512" i="1"/>
  <c r="G511" i="1"/>
  <c r="G509" i="1"/>
  <c r="G505" i="1"/>
  <c r="F268" i="9"/>
  <c r="B268" i="9" s="1"/>
  <c r="G503" i="1"/>
  <c r="F266" i="9"/>
  <c r="F264" i="9"/>
  <c r="G497" i="1"/>
  <c r="F262" i="9"/>
  <c r="F260" i="9"/>
  <c r="B260" i="9" s="1"/>
  <c r="G491" i="1"/>
  <c r="F259" i="9"/>
  <c r="B259" i="9" s="1"/>
  <c r="F257" i="9"/>
  <c r="B257" i="9" s="1"/>
  <c r="G485" i="1"/>
  <c r="G479" i="1"/>
  <c r="D424" i="1"/>
  <c r="H424" i="1" s="1"/>
  <c r="G477" i="1"/>
  <c r="G473" i="1"/>
  <c r="G470" i="1"/>
  <c r="G471" i="1"/>
  <c r="F255" i="9"/>
  <c r="B255" i="9" s="1"/>
  <c r="G467" i="1"/>
  <c r="G464" i="1"/>
  <c r="G466" i="1"/>
  <c r="G460" i="1"/>
  <c r="G461" i="1"/>
  <c r="G462" i="1"/>
  <c r="G459" i="1"/>
  <c r="G458" i="1"/>
  <c r="G451" i="1"/>
  <c r="G452" i="1"/>
  <c r="G450" i="1"/>
  <c r="G449" i="1"/>
  <c r="G448" i="1"/>
  <c r="G446" i="1"/>
  <c r="G447" i="1"/>
  <c r="G445" i="1"/>
  <c r="G444" i="1"/>
  <c r="G443" i="1"/>
  <c r="G439" i="1"/>
  <c r="F253" i="9"/>
  <c r="B253" i="9" s="1"/>
  <c r="F251" i="9"/>
  <c r="B251" i="9" s="1"/>
  <c r="G436" i="1"/>
  <c r="G434" i="1"/>
  <c r="G435" i="1"/>
  <c r="F249" i="9"/>
  <c r="B249" i="9" s="1"/>
  <c r="G433" i="1"/>
  <c r="G431" i="1"/>
  <c r="G432" i="1"/>
  <c r="G429" i="1"/>
  <c r="G425" i="1"/>
  <c r="G426" i="1"/>
  <c r="G427" i="1"/>
  <c r="G411" i="1"/>
  <c r="G410" i="1"/>
  <c r="G409" i="1"/>
  <c r="F412" i="4"/>
  <c r="G405" i="1"/>
  <c r="G406" i="1"/>
  <c r="G402" i="1"/>
  <c r="G404" i="1"/>
  <c r="G398" i="1"/>
  <c r="G396" i="1"/>
  <c r="G393" i="1"/>
  <c r="D388" i="1"/>
  <c r="H388" i="1" s="1"/>
  <c r="G390" i="1"/>
  <c r="G388" i="1"/>
  <c r="G389" i="1"/>
  <c r="F393" i="4"/>
  <c r="G387" i="1"/>
  <c r="G386" i="1"/>
  <c r="G385" i="1"/>
  <c r="G383" i="1"/>
  <c r="G384" i="1"/>
  <c r="G382" i="1"/>
  <c r="G380" i="1"/>
  <c r="G378" i="1"/>
  <c r="G376" i="1"/>
  <c r="G375" i="1"/>
  <c r="G370" i="1"/>
  <c r="G369" i="1"/>
  <c r="G371" i="1"/>
  <c r="G365" i="1"/>
  <c r="G364" i="1"/>
  <c r="G363" i="1"/>
  <c r="G361" i="1"/>
  <c r="G362" i="1"/>
  <c r="E360" i="4"/>
  <c r="D355" i="1" s="1"/>
  <c r="G407" i="1"/>
  <c r="D368" i="1"/>
  <c r="H368" i="1" s="1"/>
  <c r="G374" i="1"/>
  <c r="G377" i="1"/>
  <c r="F373" i="4"/>
  <c r="F379" i="4"/>
  <c r="G360" i="1"/>
  <c r="G356" i="1"/>
  <c r="G357" i="1"/>
  <c r="G358" i="1"/>
  <c r="G352" i="1"/>
  <c r="G349" i="1"/>
  <c r="G350" i="1"/>
  <c r="G351" i="1"/>
  <c r="G346" i="1"/>
  <c r="G344" i="1"/>
  <c r="G345" i="1"/>
  <c r="G341" i="1"/>
  <c r="G343" i="1"/>
  <c r="G329" i="1"/>
  <c r="G324" i="1"/>
  <c r="G322" i="1"/>
  <c r="G323" i="1"/>
  <c r="G316" i="1"/>
  <c r="G317" i="1"/>
  <c r="G321" i="1"/>
  <c r="F322" i="4"/>
  <c r="G313" i="1"/>
  <c r="G312" i="1"/>
  <c r="G309" i="1"/>
  <c r="G311" i="1"/>
  <c r="E309" i="4"/>
  <c r="G307" i="1"/>
  <c r="G305" i="1"/>
  <c r="G306" i="1"/>
  <c r="G298" i="1"/>
  <c r="G421" i="1"/>
  <c r="G422" i="1"/>
  <c r="G641" i="1"/>
  <c r="E648" i="4"/>
  <c r="D642" i="1" s="1"/>
  <c r="H642" i="1" s="1"/>
  <c r="G292" i="1"/>
  <c r="G291" i="1"/>
  <c r="G293" i="1"/>
  <c r="G294" i="1"/>
  <c r="G290" i="1"/>
  <c r="G285" i="1"/>
  <c r="E273" i="4"/>
  <c r="D269" i="1" s="1"/>
  <c r="H269" i="1" s="1"/>
  <c r="G284" i="1"/>
  <c r="G279" i="1"/>
  <c r="G276" i="1"/>
  <c r="G273" i="1"/>
  <c r="G272" i="1"/>
  <c r="G270" i="1"/>
  <c r="F247" i="9"/>
  <c r="B247" i="9" s="1"/>
  <c r="G262" i="1"/>
  <c r="G258" i="1"/>
  <c r="D259" i="1"/>
  <c r="H259" i="1" s="1"/>
  <c r="G256" i="1"/>
  <c r="G255" i="1"/>
  <c r="G253" i="1"/>
  <c r="G254" i="1"/>
  <c r="G252" i="1"/>
  <c r="G250" i="1"/>
  <c r="G251" i="1"/>
  <c r="G249" i="1"/>
  <c r="G248" i="1"/>
  <c r="G246" i="1"/>
  <c r="G247" i="1"/>
  <c r="G269" i="1"/>
  <c r="G274" i="1"/>
  <c r="G275" i="1"/>
  <c r="F273" i="4"/>
  <c r="G245" i="1"/>
  <c r="G244" i="1"/>
  <c r="G242" i="1"/>
  <c r="G243" i="1"/>
  <c r="G236" i="1"/>
  <c r="G235" i="1"/>
  <c r="G233" i="1"/>
  <c r="G234" i="1"/>
  <c r="G232" i="1"/>
  <c r="G230" i="1"/>
  <c r="G231" i="1"/>
  <c r="G229" i="1"/>
  <c r="G226" i="1"/>
  <c r="G227" i="1"/>
  <c r="G228" i="1"/>
  <c r="G225" i="1"/>
  <c r="G224" i="1"/>
  <c r="G221" i="1"/>
  <c r="G222" i="1"/>
  <c r="G217" i="1"/>
  <c r="G218" i="1"/>
  <c r="G219" i="1"/>
  <c r="G211" i="1"/>
  <c r="F245" i="9"/>
  <c r="B245" i="9" s="1"/>
  <c r="G209" i="1"/>
  <c r="G208" i="1"/>
  <c r="G204" i="1"/>
  <c r="G207" i="1"/>
  <c r="G201" i="1"/>
  <c r="G198" i="1"/>
  <c r="G199" i="1"/>
  <c r="G200" i="1"/>
  <c r="F194" i="4"/>
  <c r="G190" i="1"/>
  <c r="G191" i="1"/>
  <c r="F241" i="9"/>
  <c r="B241" i="9" s="1"/>
  <c r="G185" i="1"/>
  <c r="G189" i="1"/>
  <c r="G166" i="1"/>
  <c r="F170" i="4"/>
  <c r="D149" i="1"/>
  <c r="H149" i="1" s="1"/>
  <c r="D150" i="1"/>
  <c r="H150" i="1" s="1"/>
  <c r="F154" i="4"/>
  <c r="G147" i="1"/>
  <c r="G146" i="1"/>
  <c r="G144" i="1"/>
  <c r="G143" i="1"/>
  <c r="G142" i="1"/>
  <c r="G141" i="1"/>
  <c r="G140" i="1"/>
  <c r="G139" i="1"/>
  <c r="G136" i="1"/>
  <c r="G137" i="1"/>
  <c r="G138" i="1"/>
  <c r="G134" i="1"/>
  <c r="G133" i="1"/>
  <c r="G130" i="1"/>
  <c r="G131" i="1"/>
  <c r="G132" i="1"/>
  <c r="F134" i="4"/>
  <c r="F125" i="4"/>
  <c r="F129" i="4"/>
  <c r="G129" i="1"/>
  <c r="G128" i="1"/>
  <c r="G126" i="1"/>
  <c r="G113" i="1"/>
  <c r="E106" i="4"/>
  <c r="D102" i="1" s="1"/>
  <c r="G125" i="1"/>
  <c r="G127" i="1"/>
  <c r="G124" i="1"/>
  <c r="G121" i="1"/>
  <c r="G122" i="1"/>
  <c r="G123" i="1"/>
  <c r="H102" i="1"/>
  <c r="G120" i="1"/>
  <c r="G119" i="1"/>
  <c r="G116" i="1"/>
  <c r="G118" i="1"/>
  <c r="F112" i="4"/>
  <c r="G112" i="1"/>
  <c r="G111" i="1"/>
  <c r="G110" i="1"/>
  <c r="G108" i="1"/>
  <c r="G109" i="1"/>
  <c r="G107" i="1"/>
  <c r="F235" i="9"/>
  <c r="B235" i="9" s="1"/>
  <c r="G106" i="1"/>
  <c r="F106" i="4"/>
  <c r="G102" i="1"/>
  <c r="G103" i="1"/>
  <c r="G104" i="1"/>
  <c r="G101" i="1"/>
  <c r="G100" i="1"/>
  <c r="G99" i="1"/>
  <c r="G97" i="1"/>
  <c r="G94" i="1"/>
  <c r="G95" i="1"/>
  <c r="G93" i="1"/>
  <c r="G92" i="1"/>
  <c r="G91" i="1"/>
  <c r="D87" i="1"/>
  <c r="H87" i="1" s="1"/>
  <c r="F233" i="9"/>
  <c r="B233" i="9" s="1"/>
  <c r="G89" i="1"/>
  <c r="G88" i="1"/>
  <c r="F231" i="9"/>
  <c r="B231" i="9" s="1"/>
  <c r="G85" i="1"/>
  <c r="G84" i="1"/>
  <c r="G83" i="1"/>
  <c r="G82" i="1"/>
  <c r="G81" i="1"/>
  <c r="G78" i="1"/>
  <c r="G79" i="1"/>
  <c r="G80" i="1"/>
  <c r="G77" i="1"/>
  <c r="G76" i="1"/>
  <c r="G75" i="1"/>
  <c r="G73" i="1"/>
  <c r="G74" i="1"/>
  <c r="H72" i="1"/>
  <c r="H70" i="1"/>
  <c r="H67" i="1"/>
  <c r="D64" i="1"/>
  <c r="H64" i="1"/>
  <c r="H65" i="1"/>
  <c r="F68" i="4"/>
  <c r="H16" i="3"/>
  <c r="C2" i="1"/>
  <c r="H60" i="1"/>
  <c r="H61" i="1"/>
  <c r="H59" i="1"/>
  <c r="H57" i="1"/>
  <c r="H54" i="1"/>
  <c r="H52" i="1"/>
  <c r="H49" i="1"/>
  <c r="H48" i="1"/>
  <c r="H45" i="1"/>
  <c r="H46" i="1"/>
  <c r="F49" i="4"/>
  <c r="H39" i="1"/>
  <c r="H40" i="1"/>
  <c r="H27" i="1"/>
  <c r="D3" i="1"/>
  <c r="H3" i="1" s="1"/>
  <c r="E6" i="4"/>
  <c r="H24" i="1"/>
  <c r="H19" i="1"/>
  <c r="H22" i="1"/>
  <c r="F229" i="9"/>
  <c r="B229" i="9" s="1"/>
  <c r="H13" i="1"/>
  <c r="H16" i="1"/>
  <c r="H9" i="1"/>
  <c r="H4" i="1"/>
  <c r="H6" i="1"/>
  <c r="E37" i="9"/>
  <c r="B37" i="9"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472" i="1"/>
  <c r="H472" i="1"/>
  <c r="G474" i="1"/>
  <c r="G476" i="1"/>
  <c r="G478" i="1"/>
  <c r="G480" i="1"/>
  <c r="G482" i="1"/>
  <c r="G484" i="1"/>
  <c r="G486" i="1"/>
  <c r="G488" i="1"/>
  <c r="G490" i="1"/>
  <c r="G492" i="1"/>
  <c r="G494" i="1"/>
  <c r="G496" i="1"/>
  <c r="G498" i="1"/>
  <c r="G500" i="1"/>
  <c r="G502" i="1"/>
  <c r="G504" i="1"/>
  <c r="G506" i="1"/>
  <c r="G508" i="1"/>
  <c r="G510" i="1"/>
  <c r="H1144" i="1"/>
  <c r="G1144" i="1"/>
  <c r="G1145" i="1"/>
  <c r="G1146" i="1"/>
  <c r="G1147" i="1"/>
  <c r="G1148" i="1"/>
  <c r="G1149" i="1"/>
  <c r="G1150" i="1"/>
  <c r="G1151"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H1399" i="1"/>
  <c r="J1541" i="1"/>
  <c r="J1542" i="1"/>
  <c r="J1543" i="1"/>
  <c r="J1544" i="1"/>
  <c r="J1545" i="1"/>
  <c r="J1546" i="1"/>
  <c r="J1548" i="1"/>
  <c r="H1548" i="1"/>
  <c r="G1548" i="1"/>
  <c r="I1548" i="1" s="1"/>
  <c r="J1549" i="1"/>
  <c r="H1549" i="1"/>
  <c r="G1549" i="1"/>
  <c r="J1550" i="1"/>
  <c r="H1550" i="1"/>
  <c r="G1550" i="1"/>
  <c r="I1550" i="1" s="1"/>
  <c r="J1551" i="1"/>
  <c r="H1551" i="1"/>
  <c r="G1551" i="1"/>
  <c r="I1551" i="1" s="1"/>
  <c r="J1552" i="1"/>
  <c r="H1552" i="1"/>
  <c r="G1552" i="1"/>
  <c r="I1552" i="1" s="1"/>
  <c r="J1553" i="1"/>
  <c r="H1553" i="1"/>
  <c r="G1553" i="1"/>
  <c r="I1553" i="1" s="1"/>
  <c r="J1554" i="1"/>
  <c r="H1554" i="1"/>
  <c r="G1554" i="1"/>
  <c r="G1555" i="1"/>
  <c r="J1557" i="1"/>
  <c r="H1557" i="1"/>
  <c r="G1557" i="1"/>
  <c r="I1557" i="1" s="1"/>
  <c r="J1558" i="1"/>
  <c r="H1558" i="1"/>
  <c r="G1558" i="1"/>
  <c r="I1558" i="1" s="1"/>
  <c r="J1559" i="1"/>
  <c r="H1559" i="1"/>
  <c r="G1559" i="1"/>
  <c r="I1559" i="1" s="1"/>
  <c r="J1560" i="1"/>
  <c r="H1560" i="1"/>
  <c r="G1560" i="1"/>
  <c r="J1561" i="1"/>
  <c r="H1561" i="1"/>
  <c r="G1561" i="1"/>
  <c r="I1561" i="1" s="1"/>
  <c r="J1562" i="1"/>
  <c r="H1562" i="1"/>
  <c r="G1562" i="1"/>
  <c r="G1563" i="1"/>
  <c r="G1572" i="1"/>
  <c r="J1578" i="1"/>
  <c r="H1578" i="1"/>
  <c r="G1578" i="1"/>
  <c r="I1578" i="1" s="1"/>
  <c r="J1579" i="1"/>
  <c r="H1579" i="1"/>
  <c r="G1579" i="1"/>
  <c r="J1580" i="1"/>
  <c r="H1580" i="1"/>
  <c r="G1580" i="1"/>
  <c r="I1580" i="1" s="1"/>
  <c r="J1581" i="1"/>
  <c r="H1581" i="1"/>
  <c r="G1581" i="1"/>
  <c r="I1581" i="1" s="1"/>
  <c r="G1582" i="1"/>
  <c r="H1624" i="1"/>
  <c r="H1626" i="1"/>
  <c r="H1628" i="1"/>
  <c r="H1630" i="1"/>
  <c r="H1632" i="1"/>
  <c r="H1634" i="1"/>
  <c r="H1636" i="1"/>
  <c r="H1638" i="1"/>
  <c r="H1640" i="1"/>
  <c r="H1642" i="1"/>
  <c r="H1644" i="1"/>
  <c r="H1646" i="1"/>
  <c r="H1648" i="1"/>
  <c r="H1650" i="1"/>
  <c r="H1652" i="1"/>
  <c r="H1654" i="1"/>
  <c r="H1656" i="1"/>
  <c r="H1658" i="1"/>
  <c r="H1660" i="1"/>
  <c r="H1662" i="1"/>
  <c r="H1664" i="1"/>
  <c r="H1666" i="1"/>
  <c r="H1668" i="1"/>
  <c r="H1670" i="1"/>
  <c r="H1672" i="1"/>
  <c r="H1674" i="1"/>
  <c r="H1676" i="1"/>
  <c r="H1678" i="1"/>
  <c r="H1680" i="1"/>
  <c r="H1682" i="1"/>
  <c r="G1400" i="1"/>
  <c r="G1402" i="1"/>
  <c r="G1404" i="1"/>
  <c r="G1406" i="1"/>
  <c r="G1408" i="1"/>
  <c r="G1410" i="1"/>
  <c r="G1412" i="1"/>
  <c r="G1414" i="1"/>
  <c r="G1416" i="1"/>
  <c r="G1418" i="1"/>
  <c r="G1420" i="1"/>
  <c r="G1422" i="1"/>
  <c r="G1424" i="1"/>
  <c r="G1426" i="1"/>
  <c r="G1428" i="1"/>
  <c r="G1430" i="1"/>
  <c r="G1432" i="1"/>
  <c r="G1434" i="1"/>
  <c r="G1436" i="1"/>
  <c r="G1438" i="1"/>
  <c r="G1440" i="1"/>
  <c r="G1442" i="1"/>
  <c r="G1444" i="1"/>
  <c r="G1446" i="1"/>
  <c r="G1448" i="1"/>
  <c r="G1450" i="1"/>
  <c r="G1452" i="1"/>
  <c r="G1454" i="1"/>
  <c r="G1456" i="1"/>
  <c r="G1458" i="1"/>
  <c r="G1460" i="1"/>
  <c r="G1462" i="1"/>
  <c r="G1464" i="1"/>
  <c r="G1466" i="1"/>
  <c r="G1468" i="1"/>
  <c r="G1470" i="1"/>
  <c r="G1472" i="1"/>
  <c r="G1474" i="1"/>
  <c r="G1476" i="1"/>
  <c r="G1478"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9" i="1"/>
  <c r="G1541" i="1"/>
  <c r="I1541" i="1" s="1"/>
  <c r="G1542" i="1"/>
  <c r="I1542" i="1" s="1"/>
  <c r="G1543" i="1"/>
  <c r="I1543" i="1" s="1"/>
  <c r="G1544" i="1"/>
  <c r="I1544" i="1" s="1"/>
  <c r="G1545" i="1"/>
  <c r="I1545" i="1" s="1"/>
  <c r="G1546" i="1"/>
  <c r="I1546" i="1" s="1"/>
  <c r="J1547" i="1"/>
  <c r="G1556" i="1"/>
  <c r="J1564" i="1"/>
  <c r="H1564" i="1"/>
  <c r="G1564" i="1"/>
  <c r="J1565" i="1"/>
  <c r="H1565" i="1"/>
  <c r="G1565" i="1"/>
  <c r="I1565" i="1" s="1"/>
  <c r="J1566" i="1"/>
  <c r="H1566" i="1"/>
  <c r="G1566" i="1"/>
  <c r="I1566" i="1" s="1"/>
  <c r="J1567" i="1"/>
  <c r="H1567" i="1"/>
  <c r="G1567" i="1"/>
  <c r="J1568" i="1"/>
  <c r="H1568" i="1"/>
  <c r="G1568" i="1"/>
  <c r="I1568" i="1" s="1"/>
  <c r="J1569" i="1"/>
  <c r="H1569" i="1"/>
  <c r="G1569" i="1"/>
  <c r="I1569" i="1" s="1"/>
  <c r="J1570" i="1"/>
  <c r="H1570" i="1"/>
  <c r="G1570" i="1"/>
  <c r="I1570" i="1" s="1"/>
  <c r="G1571" i="1"/>
  <c r="J1573" i="1"/>
  <c r="H1573" i="1"/>
  <c r="G1573" i="1"/>
  <c r="I1573" i="1" s="1"/>
  <c r="J1574" i="1"/>
  <c r="H1574" i="1"/>
  <c r="G1574" i="1"/>
  <c r="J1575" i="1"/>
  <c r="H1575" i="1"/>
  <c r="G1575" i="1"/>
  <c r="I1575" i="1" s="1"/>
  <c r="J1576" i="1"/>
  <c r="H1576" i="1"/>
  <c r="G1576" i="1"/>
  <c r="G1577" i="1"/>
  <c r="H1582" i="1"/>
  <c r="H1584" i="1"/>
  <c r="H1586" i="1"/>
  <c r="H1588" i="1"/>
  <c r="H1590" i="1"/>
  <c r="H1592" i="1"/>
  <c r="H1594" i="1"/>
  <c r="H1596" i="1"/>
  <c r="H1598" i="1"/>
  <c r="H1600" i="1"/>
  <c r="H1602" i="1"/>
  <c r="H1606" i="1"/>
  <c r="H1608" i="1"/>
  <c r="F430" i="4"/>
  <c r="D639" i="4"/>
  <c r="D640" i="4"/>
  <c r="F135" i="5"/>
  <c r="E251" i="5"/>
  <c r="F274" i="5"/>
  <c r="D251" i="5"/>
  <c r="G1547" i="1"/>
  <c r="G336" i="9"/>
  <c r="E336" i="9" s="1"/>
  <c r="B336" i="9" s="1"/>
  <c r="F178" i="5"/>
  <c r="D177" i="5"/>
  <c r="F107" i="4"/>
  <c r="F135" i="4"/>
  <c r="F141" i="4"/>
  <c r="H24" i="9"/>
  <c r="G24" i="9"/>
  <c r="F153" i="4"/>
  <c r="D308" i="4"/>
  <c r="D406" i="4"/>
  <c r="F426" i="4"/>
  <c r="F431" i="4"/>
  <c r="F535" i="4"/>
  <c r="F607" i="4"/>
  <c r="F136" i="5"/>
  <c r="G316" i="9"/>
  <c r="G315" i="9"/>
  <c r="F150" i="5"/>
  <c r="F181" i="5"/>
  <c r="F197" i="5"/>
  <c r="E338" i="9"/>
  <c r="B338" i="9" s="1"/>
  <c r="F203" i="5"/>
  <c r="E339" i="9"/>
  <c r="B339" i="9" s="1"/>
  <c r="F219" i="5"/>
  <c r="F277" i="5"/>
  <c r="F297" i="5"/>
  <c r="F99" i="6"/>
  <c r="F115" i="6"/>
  <c r="D141" i="6"/>
  <c r="D44" i="8"/>
  <c r="H19" i="9" s="1"/>
  <c r="E19" i="9" s="1"/>
  <c r="B19" i="9" s="1"/>
  <c r="D152" i="4"/>
  <c r="F427" i="4"/>
  <c r="F89" i="5"/>
  <c r="D147" i="5"/>
  <c r="H315" i="9"/>
  <c r="H316" i="9"/>
  <c r="E177" i="5"/>
  <c r="F5" i="6"/>
  <c r="E5" i="6"/>
  <c r="G310" i="9"/>
  <c r="H309" i="9"/>
  <c r="H310"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M228" i="9"/>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E179" i="9" s="1"/>
  <c r="B179" i="9" s="1"/>
  <c r="G178" i="9"/>
  <c r="E178" i="9" s="1"/>
  <c r="B178" i="9" s="1"/>
  <c r="G177" i="9"/>
  <c r="E177" i="9" s="1"/>
  <c r="B177" i="9" s="1"/>
  <c r="I10" i="9"/>
  <c r="G175" i="9"/>
  <c r="E175" i="9" s="1"/>
  <c r="B175" i="9" s="1"/>
  <c r="G345" i="9"/>
  <c r="E345" i="9" s="1"/>
  <c r="G174" i="9"/>
  <c r="E174" i="9" s="1"/>
  <c r="B174" i="9" s="1"/>
  <c r="G176" i="9"/>
  <c r="E176" i="9" s="1"/>
  <c r="B176" i="9" s="1"/>
  <c r="B262" i="9"/>
  <c r="B264" i="9"/>
  <c r="B266" i="9"/>
  <c r="B270" i="9"/>
  <c r="B274" i="9"/>
  <c r="B278" i="9"/>
  <c r="B280" i="9"/>
  <c r="B286" i="9"/>
  <c r="B288" i="9"/>
  <c r="B292" i="9"/>
  <c r="C1622" i="1" l="1"/>
  <c r="G1585" i="1"/>
  <c r="H1604" i="1"/>
  <c r="F164" i="4"/>
  <c r="G160" i="1"/>
  <c r="E152" i="4"/>
  <c r="E299" i="4" s="1"/>
  <c r="E300" i="4" s="1"/>
  <c r="D296" i="1" s="1"/>
  <c r="E535" i="4"/>
  <c r="D529" i="1" s="1"/>
  <c r="H529" i="1" s="1"/>
  <c r="G424" i="1"/>
  <c r="G368" i="1"/>
  <c r="E308" i="4"/>
  <c r="D304" i="1"/>
  <c r="F648" i="4"/>
  <c r="G642" i="1"/>
  <c r="G259" i="1"/>
  <c r="G149" i="1"/>
  <c r="G150" i="1"/>
  <c r="G87" i="1"/>
  <c r="F6" i="4"/>
  <c r="D2" i="1"/>
  <c r="I16" i="3"/>
  <c r="B345" i="9"/>
  <c r="E344" i="9"/>
  <c r="I10" i="3" s="1"/>
  <c r="E180" i="9"/>
  <c r="B180" i="9" s="1"/>
  <c r="F228" i="9"/>
  <c r="B228" i="9" s="1"/>
  <c r="E310" i="9"/>
  <c r="B310" i="9" s="1"/>
  <c r="F147" i="5"/>
  <c r="C1152" i="1"/>
  <c r="D299" i="4"/>
  <c r="H17" i="3"/>
  <c r="C148" i="1"/>
  <c r="K1480" i="9"/>
  <c r="G343" i="9"/>
  <c r="E343" i="9" s="1"/>
  <c r="B343" i="9" s="1"/>
  <c r="C1621" i="1"/>
  <c r="I38" i="3"/>
  <c r="F141" i="6"/>
  <c r="H30" i="3"/>
  <c r="C1537" i="1"/>
  <c r="E316" i="9"/>
  <c r="B316" i="9" s="1"/>
  <c r="F406" i="4"/>
  <c r="D360" i="4"/>
  <c r="C401" i="1"/>
  <c r="D176" i="5"/>
  <c r="F177" i="5"/>
  <c r="H23" i="3"/>
  <c r="C1181" i="1"/>
  <c r="D69" i="5"/>
  <c r="F640" i="4"/>
  <c r="C634" i="1"/>
  <c r="I1564" i="1"/>
  <c r="I1579" i="1"/>
  <c r="I1562" i="1"/>
  <c r="I1560" i="1"/>
  <c r="I1549" i="1"/>
  <c r="E141" i="6"/>
  <c r="I26" i="3"/>
  <c r="D1401" i="1"/>
  <c r="E176" i="5"/>
  <c r="I23" i="3"/>
  <c r="D1181" i="1"/>
  <c r="G342" i="9"/>
  <c r="E342" i="9" s="1"/>
  <c r="G347" i="9"/>
  <c r="E347" i="9" s="1"/>
  <c r="E315" i="9"/>
  <c r="B315" i="9" s="1"/>
  <c r="D417" i="4"/>
  <c r="F308" i="4"/>
  <c r="C303" i="1"/>
  <c r="E24" i="9"/>
  <c r="D422" i="4"/>
  <c r="F251" i="5"/>
  <c r="H24" i="3"/>
  <c r="C1255" i="1"/>
  <c r="I24" i="3"/>
  <c r="D1255" i="1"/>
  <c r="F639" i="4"/>
  <c r="C633" i="1"/>
  <c r="I1576" i="1"/>
  <c r="I1574" i="1"/>
  <c r="I1567" i="1"/>
  <c r="I1554" i="1"/>
  <c r="G1622" i="1" l="1"/>
  <c r="H1622" i="1"/>
  <c r="F152" i="4"/>
  <c r="D148" i="1"/>
  <c r="G148" i="1" s="1"/>
  <c r="I17" i="3"/>
  <c r="E639" i="4"/>
  <c r="D633" i="1" s="1"/>
  <c r="G633" i="1" s="1"/>
  <c r="G529" i="1"/>
  <c r="E640" i="4"/>
  <c r="D634" i="1" s="1"/>
  <c r="G634" i="1" s="1"/>
  <c r="E417" i="4"/>
  <c r="D412" i="1" s="1"/>
  <c r="D303" i="1"/>
  <c r="H303" i="1" s="1"/>
  <c r="E422" i="4"/>
  <c r="E418" i="4"/>
  <c r="D413" i="1" s="1"/>
  <c r="H304" i="1"/>
  <c r="G304" i="1"/>
  <c r="D295" i="1"/>
  <c r="E423" i="4"/>
  <c r="E301" i="4"/>
  <c r="D297" i="1" s="1"/>
  <c r="G2" i="1"/>
  <c r="H2" i="1"/>
  <c r="B347" i="9"/>
  <c r="E346" i="9"/>
  <c r="D1180" i="1"/>
  <c r="H299" i="9"/>
  <c r="D643" i="4"/>
  <c r="C417" i="1"/>
  <c r="B24" i="9"/>
  <c r="B342" i="9"/>
  <c r="E341" i="9"/>
  <c r="H1401" i="1"/>
  <c r="H9" i="3"/>
  <c r="G1401" i="1"/>
  <c r="I30" i="3"/>
  <c r="D1537" i="1"/>
  <c r="H634" i="1"/>
  <c r="F69" i="5"/>
  <c r="D6" i="5"/>
  <c r="H22" i="3"/>
  <c r="C1074" i="1"/>
  <c r="H1181" i="1"/>
  <c r="G1181" i="1"/>
  <c r="H401" i="1"/>
  <c r="G401" i="1"/>
  <c r="G1537" i="1"/>
  <c r="H1537" i="1"/>
  <c r="H1621" i="1"/>
  <c r="G1621" i="1"/>
  <c r="H11" i="3"/>
  <c r="H633" i="1"/>
  <c r="H1255" i="1"/>
  <c r="G1255" i="1"/>
  <c r="F417" i="4"/>
  <c r="C412" i="1"/>
  <c r="F176" i="5"/>
  <c r="C1180" i="1"/>
  <c r="D418" i="4"/>
  <c r="F360" i="4"/>
  <c r="C355" i="1"/>
  <c r="H148" i="1"/>
  <c r="D423" i="4"/>
  <c r="D424" i="4" s="1"/>
  <c r="D301" i="4"/>
  <c r="F299" i="4"/>
  <c r="C295" i="1"/>
  <c r="D300" i="4"/>
  <c r="H1152" i="1"/>
  <c r="G1152" i="1"/>
  <c r="G303" i="1" l="1"/>
  <c r="E643" i="4"/>
  <c r="D637" i="1" s="1"/>
  <c r="D417" i="1"/>
  <c r="H417" i="1" s="1"/>
  <c r="F422" i="4"/>
  <c r="H20" i="9"/>
  <c r="E644" i="4"/>
  <c r="D418" i="1"/>
  <c r="E424" i="4"/>
  <c r="D419" i="1" s="1"/>
  <c r="E425" i="4"/>
  <c r="D420" i="1" s="1"/>
  <c r="F424" i="4"/>
  <c r="C419" i="1"/>
  <c r="H1180" i="1"/>
  <c r="G1180" i="1"/>
  <c r="H412" i="1"/>
  <c r="G412" i="1"/>
  <c r="K3" i="9"/>
  <c r="I9" i="3"/>
  <c r="H295" i="1"/>
  <c r="G295" i="1"/>
  <c r="F301" i="4"/>
  <c r="C297" i="1"/>
  <c r="N3" i="9"/>
  <c r="I11" i="3"/>
  <c r="F300" i="4"/>
  <c r="C296" i="1"/>
  <c r="D644" i="4"/>
  <c r="D645" i="4" s="1"/>
  <c r="D425" i="4"/>
  <c r="F423" i="4"/>
  <c r="C418" i="1"/>
  <c r="G20" i="9"/>
  <c r="H355" i="1"/>
  <c r="G355" i="1"/>
  <c r="F418" i="4"/>
  <c r="C413" i="1"/>
  <c r="H1074" i="1"/>
  <c r="G1074" i="1"/>
  <c r="G306" i="9"/>
  <c r="E306" i="9" s="1"/>
  <c r="B306" i="9" s="1"/>
  <c r="G299" i="9"/>
  <c r="E299" i="9" s="1"/>
  <c r="F6" i="5"/>
  <c r="C1011" i="1"/>
  <c r="F643" i="4"/>
  <c r="C637" i="1"/>
  <c r="G417" i="1" l="1"/>
  <c r="E20" i="9"/>
  <c r="B20" i="9" s="1"/>
  <c r="E645" i="4"/>
  <c r="F645" i="4" s="1"/>
  <c r="E646" i="4"/>
  <c r="D638" i="1"/>
  <c r="H637" i="1"/>
  <c r="G637" i="1"/>
  <c r="C639" i="1"/>
  <c r="H418" i="1"/>
  <c r="G418" i="1"/>
  <c r="F425" i="4"/>
  <c r="C420" i="1"/>
  <c r="H8" i="3"/>
  <c r="H1011" i="1"/>
  <c r="G1011" i="1"/>
  <c r="B299" i="9"/>
  <c r="H413" i="1"/>
  <c r="G413" i="1"/>
  <c r="D646" i="4"/>
  <c r="F644" i="4"/>
  <c r="C638" i="1"/>
  <c r="H296" i="1"/>
  <c r="G296" i="1"/>
  <c r="H297" i="1"/>
  <c r="G297" i="1"/>
  <c r="H419" i="1"/>
  <c r="G419" i="1"/>
  <c r="D640" i="1" l="1"/>
  <c r="E650" i="4"/>
  <c r="E649" i="4"/>
  <c r="D639" i="1"/>
  <c r="G639" i="1" s="1"/>
  <c r="M3" i="9"/>
  <c r="H638" i="1"/>
  <c r="G638" i="1"/>
  <c r="D650" i="4"/>
  <c r="F646" i="4"/>
  <c r="C640" i="1"/>
  <c r="H420" i="1"/>
  <c r="G420" i="1"/>
  <c r="D649" i="4"/>
  <c r="G297" i="9" l="1"/>
  <c r="E297" i="9" s="1"/>
  <c r="B297" i="9" s="1"/>
  <c r="H639" i="1"/>
  <c r="D643" i="1"/>
  <c r="I18" i="3"/>
  <c r="D644" i="1"/>
  <c r="I19" i="3"/>
  <c r="F649" i="4"/>
  <c r="H18" i="3"/>
  <c r="C643" i="1"/>
  <c r="H640" i="1"/>
  <c r="G640" i="1"/>
  <c r="F650" i="4"/>
  <c r="H19" i="3"/>
  <c r="C644" i="1"/>
  <c r="G334" i="9"/>
  <c r="E334" i="9" s="1"/>
  <c r="H334" i="9"/>
  <c r="H7" i="3" l="1"/>
  <c r="J3" i="9" s="1"/>
  <c r="B334" i="9"/>
  <c r="E298" i="9"/>
  <c r="I8" i="3" s="1"/>
  <c r="H644" i="1"/>
  <c r="G644" i="1"/>
  <c r="H643" i="1"/>
  <c r="G643" i="1"/>
  <c r="H295" i="9" l="1"/>
  <c r="L293" i="9"/>
  <c r="F293" i="9" s="1"/>
  <c r="G295" i="9"/>
  <c r="E295" i="9" s="1"/>
  <c r="H18" i="9"/>
  <c r="G18" i="9"/>
  <c r="G22" i="9"/>
  <c r="I6" i="9"/>
  <c r="J7" i="9"/>
  <c r="K8" i="9"/>
  <c r="J11" i="9"/>
  <c r="K12" i="9"/>
  <c r="H15" i="9"/>
  <c r="G16" i="9"/>
  <c r="G17" i="9"/>
  <c r="H21" i="9"/>
  <c r="H16" i="9"/>
  <c r="J5" i="9"/>
  <c r="K6" i="9"/>
  <c r="I8" i="9"/>
  <c r="J9" i="9"/>
  <c r="K10" i="9"/>
  <c r="I12" i="9"/>
  <c r="J13" i="9"/>
  <c r="M15" i="9"/>
  <c r="L16" i="9"/>
  <c r="I17" i="9"/>
  <c r="H22" i="9"/>
  <c r="K5" i="9"/>
  <c r="I7" i="9"/>
  <c r="J8" i="9"/>
  <c r="K9" i="9"/>
  <c r="I11" i="9"/>
  <c r="J12" i="9"/>
  <c r="K13" i="9"/>
  <c r="L15" i="9"/>
  <c r="M16" i="9"/>
  <c r="J17" i="9"/>
  <c r="G21" i="9"/>
  <c r="I5" i="9"/>
  <c r="J6" i="9"/>
  <c r="K7" i="9"/>
  <c r="I9" i="9"/>
  <c r="J10" i="9"/>
  <c r="E10" i="9" s="1"/>
  <c r="B10" i="9" s="1"/>
  <c r="K11" i="9"/>
  <c r="I13" i="9"/>
  <c r="G15" i="9"/>
  <c r="E15" i="9" s="1"/>
  <c r="H17" i="9"/>
  <c r="E9" i="9" l="1"/>
  <c r="B9" i="9" s="1"/>
  <c r="E21" i="9"/>
  <c r="B21" i="9" s="1"/>
  <c r="E13" i="9"/>
  <c r="B13" i="9" s="1"/>
  <c r="E5" i="9"/>
  <c r="F15" i="9"/>
  <c r="E18" i="9"/>
  <c r="B18" i="9" s="1"/>
  <c r="B15" i="9"/>
  <c r="E11" i="9"/>
  <c r="B11" i="9" s="1"/>
  <c r="E12" i="9"/>
  <c r="B12" i="9" s="1"/>
  <c r="E17" i="9"/>
  <c r="B17" i="9" s="1"/>
  <c r="E22" i="9"/>
  <c r="B22" i="9" s="1"/>
  <c r="B293" i="9"/>
  <c r="F23" i="9"/>
  <c r="B5" i="9"/>
  <c r="E7" i="9"/>
  <c r="B7" i="9" s="1"/>
  <c r="F16" i="9"/>
  <c r="E8" i="9"/>
  <c r="B8" i="9" s="1"/>
  <c r="E16" i="9"/>
  <c r="B16" i="9" s="1"/>
  <c r="E6" i="9"/>
  <c r="B6" i="9" s="1"/>
  <c r="B295" i="9"/>
  <c r="E23" i="9"/>
  <c r="I7" i="3" s="1"/>
  <c r="F14" i="9" l="1"/>
  <c r="F3" i="9" s="1"/>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<sst xmlns="http://schemas.openxmlformats.org/spreadsheetml/2006/main" count="4719" uniqueCount="3650">
  <si>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</si>
  <si>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</si>
  <si>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</si>
  <si>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</si>
  <si>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</si>
  <si>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</si>
  <si>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</si>
  <si>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</si>
  <si>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</si>
  <si>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</si>
  <si>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</si>
  <si>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</si>
  <si>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</si>
  <si>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</si>
  <si>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</si>
  <si>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</si>
  <si>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</si>
  <si>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</si>
  <si>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</si>
  <si>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</si>
  <si>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</si>
  <si>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</si>
  <si>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</si>
  <si>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</si>
  <si>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</si>
  <si>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</si>
  <si>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</si>
  <si>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</si>
  <si>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</si>
  <si>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</si>
  <si>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</si>
  <si>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Vladimir Nazor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</si>
  <si>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</si>
  <si>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</si>
  <si>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</si>
  <si>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</si>
  <si>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</si>
  <si>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</si>
  <si>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</si>
  <si>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</si>
  <si>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</si>
  <si>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</si>
  <si>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</si>
  <si>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</si>
  <si>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</si>
  <si>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</si>
  <si>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</si>
  <si>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</si>
  <si>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</si>
  <si>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</si>
  <si>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</si>
  <si>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</si>
  <si>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</si>
  <si>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</si>
  <si>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</si>
  <si>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</si>
  <si>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9072 - Osnovna škola Vladimir Nazor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</si>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</sst>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1481643.48</v>
      </c>
      <c r="D2" s="6">
        <f>'PR-RAS'!E6</f>
        <v>1721323.2</v>
      </c>
      <c r="E2" s="6">
        <v>0</v>
      </c>
      <c r="F2" s="6">
        <v>0</v>
      </c>
      <c r="G2" s="7">
        <f t="shared" ref="G2:G274" si="0">(B2/1000)*(C2*1+D2*2)</f>
        <v>4924.2898800000003</v>
      </c>
      <c r="H2" s="7">
        <f t="shared" ref="H2:H274" si="1">ABS(C2-ROUND(C2,0))+ABS(D2-ROUND(D2,0))</f>
        <v>0.67999999993480742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1246192.72</v>
      </c>
      <c r="D45" s="1">
        <f>'PR-RAS'!E49</f>
        <v>1401325.98</v>
      </c>
      <c r="E45" s="1">
        <v>0</v>
      </c>
      <c r="F45" s="1">
        <v>0</v>
      </c>
      <c r="G45" s="2">
        <f t="shared" si="0"/>
        <v>178149.16591999997</v>
      </c>
      <c r="H45" s="2">
        <f t="shared" si="1"/>
        <v>0.30000000004656613</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1246192.72</v>
      </c>
      <c r="D64" s="1">
        <f>'PR-RAS'!E68</f>
        <v>1401325.98</v>
      </c>
      <c r="E64" s="1">
        <v>0</v>
      </c>
      <c r="F64" s="1">
        <v>0</v>
      </c>
      <c r="G64" s="2">
        <f t="shared" si="0"/>
        <v>255077.21483999997</v>
      </c>
      <c r="H64" s="2">
        <f t="shared" si="1"/>
        <v>0.30000000004656613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1246192.72</v>
      </c>
      <c r="D65" s="1">
        <f>'PR-RAS'!E69</f>
        <v>1401325.98</v>
      </c>
      <c r="E65" s="1">
        <v>0</v>
      </c>
      <c r="F65" s="1">
        <v>0</v>
      </c>
      <c r="G65" s="2">
        <f t="shared" si="0"/>
        <v>259126.05951999998</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3646.48</v>
      </c>
      <c r="D102" s="1">
        <f>'PR-RAS'!E106</f>
        <v>10135.74</v>
      </c>
      <c r="E102" s="1">
        <v>0</v>
      </c>
      <c r="F102" s="1">
        <v>0</v>
      </c>
      <c r="G102" s="2">
        <f t="shared" si="0"/>
        <v>2415.71396</v>
      </c>
      <c r="H102" s="2">
        <f t="shared" si="1"/>
        <v>0.74000000000023647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3646.48</v>
      </c>
      <c r="D108" s="1">
        <f>'PR-RAS'!E112</f>
        <v>10135.74</v>
      </c>
      <c r="E108" s="1">
        <v>0</v>
      </c>
      <c r="F108" s="1">
        <v>0</v>
      </c>
      <c r="G108" s="2">
        <f t="shared" si="0"/>
        <v>2559.22172</v>
      </c>
      <c r="H108" s="2">
        <f t="shared" si="1"/>
        <v>0.74000000000023647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3646.48</v>
      </c>
      <c r="D113" s="1">
        <f>'PR-RAS'!E117</f>
        <v>10135.74</v>
      </c>
      <c r="E113" s="1">
        <v>0</v>
      </c>
      <c r="F113" s="1">
        <v>0</v>
      </c>
      <c r="G113" s="2">
        <f t="shared" si="0"/>
        <v>2678.8115199999997</v>
      </c>
      <c r="H113" s="2">
        <f t="shared" si="1"/>
        <v>0.74000000000023647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1773.25</v>
      </c>
      <c r="D121" s="1">
        <f>'PR-RAS'!E125</f>
        <v>3027.52</v>
      </c>
      <c r="E121" s="1">
        <v>0</v>
      </c>
      <c r="F121" s="1">
        <v>0</v>
      </c>
      <c r="G121" s="2">
        <f t="shared" si="0"/>
        <v>939.39479999999992</v>
      </c>
      <c r="H121" s="2">
        <f t="shared" si="1"/>
        <v>0.73000000000001819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1327.25</v>
      </c>
      <c r="D122" s="1">
        <f>'PR-RAS'!E126</f>
        <v>1632.52</v>
      </c>
      <c r="E122" s="1">
        <v>0</v>
      </c>
      <c r="F122" s="1">
        <v>0</v>
      </c>
      <c r="G122" s="2">
        <f t="shared" si="0"/>
        <v>555.66709000000003</v>
      </c>
      <c r="H122" s="2">
        <f t="shared" si="1"/>
        <v>0.73000000000001819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1327.25</v>
      </c>
      <c r="D124" s="1">
        <f>'PR-RAS'!E128</f>
        <v>1632.52</v>
      </c>
      <c r="E124" s="1">
        <v>0</v>
      </c>
      <c r="F124" s="1">
        <v>0</v>
      </c>
      <c r="G124" s="2">
        <f t="shared" si="0"/>
        <v>564.85167000000001</v>
      </c>
      <c r="H124" s="2">
        <f t="shared" si="1"/>
        <v>0.73000000000001819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446</v>
      </c>
      <c r="D125" s="1">
        <f>'PR-RAS'!E129</f>
        <v>1395</v>
      </c>
      <c r="E125" s="1">
        <v>0</v>
      </c>
      <c r="F125" s="1">
        <v>0</v>
      </c>
      <c r="G125" s="2">
        <f t="shared" si="0"/>
        <v>401.26400000000001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1395</v>
      </c>
      <c r="E126" s="1">
        <v>0</v>
      </c>
      <c r="F126" s="1">
        <v>0</v>
      </c>
      <c r="G126" s="2">
        <f t="shared" si="0"/>
        <v>348.75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446</v>
      </c>
      <c r="D127" s="1">
        <f>'PR-RAS'!E131</f>
        <v>0</v>
      </c>
      <c r="E127" s="1">
        <v>0</v>
      </c>
      <c r="F127" s="1">
        <v>0</v>
      </c>
      <c r="G127" s="2">
        <f t="shared" si="0"/>
        <v>56.195999999999998</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230031.03</v>
      </c>
      <c r="D130" s="1">
        <f>'PR-RAS'!E134</f>
        <v>306833.96000000002</v>
      </c>
      <c r="E130" s="1">
        <v>0</v>
      </c>
      <c r="F130" s="1">
        <v>0</v>
      </c>
      <c r="G130" s="2">
        <f t="shared" si="0"/>
        <v>108837.16455000002</v>
      </c>
      <c r="H130" s="2">
        <f t="shared" si="1"/>
        <v>6.9999999977881089E-2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230031.03</v>
      </c>
      <c r="D131" s="1">
        <f>'PR-RAS'!E135</f>
        <v>306833.96000000002</v>
      </c>
      <c r="E131" s="1">
        <v>0</v>
      </c>
      <c r="F131" s="1">
        <v>0</v>
      </c>
      <c r="G131" s="2">
        <f t="shared" si="0"/>
        <v>109680.86350000001</v>
      </c>
      <c r="H131" s="2">
        <f t="shared" si="1"/>
        <v>6.9999999977881089E-2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167440.13</v>
      </c>
      <c r="D132" s="1">
        <f>'PR-RAS'!E136</f>
        <v>242829.31</v>
      </c>
      <c r="E132" s="1">
        <v>0</v>
      </c>
      <c r="F132" s="1">
        <v>0</v>
      </c>
      <c r="G132" s="2">
        <f t="shared" si="0"/>
        <v>85555.936249999999</v>
      </c>
      <c r="H132" s="2">
        <f t="shared" si="1"/>
        <v>0.44000000000232831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62590.9</v>
      </c>
      <c r="D133" s="1">
        <f>'PR-RAS'!E137</f>
        <v>64004.65</v>
      </c>
      <c r="E133" s="1">
        <v>0</v>
      </c>
      <c r="F133" s="1">
        <v>0</v>
      </c>
      <c r="G133" s="2">
        <f t="shared" si="0"/>
        <v>25159.226400000003</v>
      </c>
      <c r="H133" s="2">
        <f t="shared" si="1"/>
        <v>0.44999999999708962</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1408687.9300000002</v>
      </c>
      <c r="D148" s="1">
        <f>'PR-RAS'!E152</f>
        <v>1845217.04</v>
      </c>
      <c r="E148" s="1">
        <v>0</v>
      </c>
      <c r="F148" s="1">
        <v>0</v>
      </c>
      <c r="G148" s="2">
        <f t="shared" si="0"/>
        <v>749570.93546999991</v>
      </c>
      <c r="H148" s="2">
        <f t="shared" si="1"/>
        <v>0.10999999986961484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1179815.33</v>
      </c>
      <c r="D149" s="1">
        <f>'PR-RAS'!E153</f>
        <v>1602391.97</v>
      </c>
      <c r="E149" s="1">
        <v>0</v>
      </c>
      <c r="F149" s="1">
        <v>0</v>
      </c>
      <c r="G149" s="2">
        <f t="shared" si="0"/>
        <v>648920.69195999985</v>
      </c>
      <c r="H149" s="2">
        <f t="shared" si="1"/>
        <v>0.36000000010244548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975281.45</v>
      </c>
      <c r="D150" s="1">
        <f>'PR-RAS'!E154</f>
        <v>1336904.6299999999</v>
      </c>
      <c r="E150" s="1">
        <v>0</v>
      </c>
      <c r="F150" s="1">
        <v>0</v>
      </c>
      <c r="G150" s="2">
        <f t="shared" si="0"/>
        <v>543714.51578999998</v>
      </c>
      <c r="H150" s="2">
        <f t="shared" si="1"/>
        <v>0.82000000006519258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975281.45</v>
      </c>
      <c r="D151" s="1">
        <f>'PR-RAS'!E155</f>
        <v>1336904.6299999999</v>
      </c>
      <c r="E151" s="1">
        <v>0</v>
      </c>
      <c r="F151" s="1">
        <v>0</v>
      </c>
      <c r="G151" s="2">
        <f t="shared" si="0"/>
        <v>547363.60649999999</v>
      </c>
      <c r="H151" s="2">
        <f t="shared" si="1"/>
        <v>0.82000000006519258</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43612.53</v>
      </c>
      <c r="D155" s="1">
        <f>'PR-RAS'!E159</f>
        <v>44897.8</v>
      </c>
      <c r="E155" s="1">
        <v>0</v>
      </c>
      <c r="F155" s="1">
        <v>0</v>
      </c>
      <c r="G155" s="2">
        <f t="shared" si="0"/>
        <v>20544.852020000002</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160921.35</v>
      </c>
      <c r="D156" s="1">
        <f>'PR-RAS'!E160</f>
        <v>220589.54</v>
      </c>
      <c r="E156" s="1">
        <v>0</v>
      </c>
      <c r="F156" s="1">
        <v>0</v>
      </c>
      <c r="G156" s="2">
        <f t="shared" si="0"/>
        <v>93325.566650000008</v>
      </c>
      <c r="H156" s="2">
        <f t="shared" si="1"/>
        <v>0.80999999999767169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160921.35</v>
      </c>
      <c r="D158" s="1">
        <f>'PR-RAS'!E162</f>
        <v>220589.54</v>
      </c>
      <c r="E158" s="1">
        <v>0</v>
      </c>
      <c r="F158" s="1">
        <v>0</v>
      </c>
      <c r="G158" s="2">
        <f t="shared" si="0"/>
        <v>94529.767510000005</v>
      </c>
      <c r="H158" s="2">
        <f t="shared" si="1"/>
        <v>0.80999999999767169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227497.46000000002</v>
      </c>
      <c r="D160" s="1">
        <f>'PR-RAS'!E164</f>
        <v>241542.56999999998</v>
      </c>
      <c r="E160" s="1">
        <v>0</v>
      </c>
      <c r="F160" s="1">
        <v>0</v>
      </c>
      <c r="G160" s="2">
        <f t="shared" si="0"/>
        <v>112982.63339999999</v>
      </c>
      <c r="H160" s="2">
        <f t="shared" si="1"/>
        <v>0.89000000004307367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35663.15</v>
      </c>
      <c r="D161" s="1">
        <f>'PR-RAS'!E165</f>
        <v>38560.770000000004</v>
      </c>
      <c r="E161" s="1">
        <v>0</v>
      </c>
      <c r="F161" s="1">
        <v>0</v>
      </c>
      <c r="G161" s="2">
        <f t="shared" si="0"/>
        <v>18045.5504</v>
      </c>
      <c r="H161" s="2">
        <f t="shared" si="1"/>
        <v>0.37999999999738066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5876.26</v>
      </c>
      <c r="D162" s="1">
        <f>'PR-RAS'!E166</f>
        <v>6501.32</v>
      </c>
      <c r="E162" s="1">
        <v>0</v>
      </c>
      <c r="F162" s="1">
        <v>0</v>
      </c>
      <c r="G162" s="2">
        <f t="shared" si="0"/>
        <v>3039.5029000000004</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28065.09</v>
      </c>
      <c r="D163" s="1">
        <f>'PR-RAS'!E167</f>
        <v>31568.95</v>
      </c>
      <c r="E163" s="1">
        <v>0</v>
      </c>
      <c r="F163" s="1">
        <v>0</v>
      </c>
      <c r="G163" s="2">
        <f t="shared" si="0"/>
        <v>14774.884380000001</v>
      </c>
      <c r="H163" s="2">
        <f t="shared" si="1"/>
        <v>0.13999999999941792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300</v>
      </c>
      <c r="D164" s="1">
        <f>'PR-RAS'!E168</f>
        <v>15</v>
      </c>
      <c r="E164" s="1">
        <v>0</v>
      </c>
      <c r="F164" s="1">
        <v>0</v>
      </c>
      <c r="G164" s="2">
        <f t="shared" si="0"/>
        <v>53.79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1421.8</v>
      </c>
      <c r="D165" s="1">
        <f>'PR-RAS'!E169</f>
        <v>475.5</v>
      </c>
      <c r="E165" s="1">
        <v>0</v>
      </c>
      <c r="F165" s="1">
        <v>0</v>
      </c>
      <c r="G165" s="2">
        <f t="shared" si="0"/>
        <v>389.13920000000007</v>
      </c>
      <c r="H165" s="2">
        <f t="shared" si="1"/>
        <v>0.70000000000004547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106730.53000000001</v>
      </c>
      <c r="D166" s="1">
        <f>'PR-RAS'!E170</f>
        <v>128967.63999999998</v>
      </c>
      <c r="E166" s="1">
        <v>0</v>
      </c>
      <c r="F166" s="1">
        <v>0</v>
      </c>
      <c r="G166" s="2">
        <f t="shared" si="0"/>
        <v>60169.858650000002</v>
      </c>
      <c r="H166" s="2">
        <f t="shared" si="1"/>
        <v>0.83000000000174623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7298.13</v>
      </c>
      <c r="D167" s="1">
        <f>'PR-RAS'!E171</f>
        <v>12368.96</v>
      </c>
      <c r="E167" s="1">
        <v>0</v>
      </c>
      <c r="F167" s="1">
        <v>0</v>
      </c>
      <c r="G167" s="2">
        <f t="shared" si="0"/>
        <v>5317.9843000000001</v>
      </c>
      <c r="H167" s="2">
        <f t="shared" si="1"/>
        <v>0.17000000000098225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65999.570000000007</v>
      </c>
      <c r="D168" s="1">
        <f>'PR-RAS'!E172</f>
        <v>80657.679999999993</v>
      </c>
      <c r="E168" s="1">
        <v>0</v>
      </c>
      <c r="F168" s="1">
        <v>0</v>
      </c>
      <c r="G168" s="2">
        <f t="shared" si="0"/>
        <v>37961.593310000004</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30051.360000000001</v>
      </c>
      <c r="D169" s="1">
        <f>'PR-RAS'!E173</f>
        <v>31190.12</v>
      </c>
      <c r="E169" s="1">
        <v>0</v>
      </c>
      <c r="F169" s="1">
        <v>0</v>
      </c>
      <c r="G169" s="2">
        <f t="shared" si="0"/>
        <v>15528.508800000001</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1550.8</v>
      </c>
      <c r="D170" s="1">
        <f>'PR-RAS'!E174</f>
        <v>2122.66</v>
      </c>
      <c r="E170" s="1">
        <v>0</v>
      </c>
      <c r="F170" s="1">
        <v>0</v>
      </c>
      <c r="G170" s="2">
        <f t="shared" si="0"/>
        <v>979.54428000000007</v>
      </c>
      <c r="H170" s="2">
        <f t="shared" si="1"/>
        <v>0.54000000000019099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1068.77</v>
      </c>
      <c r="D171" s="1">
        <f>'PR-RAS'!E175</f>
        <v>2335.4699999999998</v>
      </c>
      <c r="E171" s="1">
        <v>0</v>
      </c>
      <c r="F171" s="1">
        <v>0</v>
      </c>
      <c r="G171" s="2">
        <f t="shared" si="0"/>
        <v>975.75069999999994</v>
      </c>
      <c r="H171" s="2">
        <f t="shared" si="1"/>
        <v>0.6999999999998181</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761.9</v>
      </c>
      <c r="D173" s="1">
        <f>'PR-RAS'!E177</f>
        <v>292.75</v>
      </c>
      <c r="E173" s="1">
        <v>0</v>
      </c>
      <c r="F173" s="1">
        <v>0</v>
      </c>
      <c r="G173" s="2">
        <f t="shared" si="0"/>
        <v>231.75280000000001</v>
      </c>
      <c r="H173" s="2">
        <f t="shared" si="1"/>
        <v>0.35000000000002274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78818.489999999991</v>
      </c>
      <c r="D174" s="1">
        <f>'PR-RAS'!E178</f>
        <v>70360.53</v>
      </c>
      <c r="E174" s="1">
        <v>0</v>
      </c>
      <c r="F174" s="1">
        <v>0</v>
      </c>
      <c r="G174" s="2">
        <f t="shared" si="0"/>
        <v>37980.342149999997</v>
      </c>
      <c r="H174" s="2">
        <f t="shared" si="1"/>
        <v>0.95999999999185093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23446.65</v>
      </c>
      <c r="D175" s="1">
        <f>'PR-RAS'!E179</f>
        <v>27613.65</v>
      </c>
      <c r="E175" s="1">
        <v>0</v>
      </c>
      <c r="F175" s="1">
        <v>0</v>
      </c>
      <c r="G175" s="2">
        <f t="shared" si="0"/>
        <v>13689.267300000001</v>
      </c>
      <c r="H175" s="2">
        <f t="shared" si="1"/>
        <v>0.69999999999708962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2280.0300000000002</v>
      </c>
      <c r="D176" s="1">
        <f>'PR-RAS'!E180</f>
        <v>2731.5</v>
      </c>
      <c r="E176" s="1">
        <v>0</v>
      </c>
      <c r="F176" s="1">
        <v>0</v>
      </c>
      <c r="G176" s="2">
        <f t="shared" si="0"/>
        <v>1355.03025</v>
      </c>
      <c r="H176" s="2">
        <f t="shared" si="1"/>
        <v>0.53000000000020009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63.72</v>
      </c>
      <c r="D177" s="1">
        <f>'PR-RAS'!E181</f>
        <v>844.72</v>
      </c>
      <c r="E177" s="1">
        <v>0</v>
      </c>
      <c r="F177" s="1">
        <v>0</v>
      </c>
      <c r="G177" s="2">
        <f t="shared" si="0"/>
        <v>308.55615999999998</v>
      </c>
      <c r="H177" s="2">
        <f t="shared" si="1"/>
        <v>0.55999999999997385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6453.47</v>
      </c>
      <c r="D178" s="1">
        <f>'PR-RAS'!E182</f>
        <v>7026.96</v>
      </c>
      <c r="E178" s="1">
        <v>0</v>
      </c>
      <c r="F178" s="1">
        <v>0</v>
      </c>
      <c r="G178" s="2">
        <f t="shared" si="0"/>
        <v>3629.8080299999997</v>
      </c>
      <c r="H178" s="2">
        <f t="shared" si="1"/>
        <v>0.51000000000021828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22445.94</v>
      </c>
      <c r="D179" s="1">
        <f>'PR-RAS'!E183</f>
        <v>23164.959999999999</v>
      </c>
      <c r="E179" s="1">
        <v>0</v>
      </c>
      <c r="F179" s="1">
        <v>0</v>
      </c>
      <c r="G179" s="2">
        <f t="shared" si="0"/>
        <v>12242.103079999999</v>
      </c>
      <c r="H179" s="2">
        <f t="shared" si="1"/>
        <v>0.10000000000218279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4493.6400000000003</v>
      </c>
      <c r="D180" s="1">
        <f>'PR-RAS'!E184</f>
        <v>4519.84</v>
      </c>
      <c r="E180" s="1">
        <v>0</v>
      </c>
      <c r="F180" s="1">
        <v>0</v>
      </c>
      <c r="G180" s="2">
        <f t="shared" si="0"/>
        <v>2422.4642799999997</v>
      </c>
      <c r="H180" s="2">
        <f t="shared" si="1"/>
        <v>0.51999999999952706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15841.08</v>
      </c>
      <c r="D181" s="1">
        <f>'PR-RAS'!E185</f>
        <v>0</v>
      </c>
      <c r="E181" s="1">
        <v>0</v>
      </c>
      <c r="F181" s="1">
        <v>0</v>
      </c>
      <c r="G181" s="2">
        <f t="shared" si="0"/>
        <v>2851.3943999999997</v>
      </c>
      <c r="H181" s="2">
        <f t="shared" si="1"/>
        <v>7.999999999992724E-2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2102.56</v>
      </c>
      <c r="D182" s="1">
        <f>'PR-RAS'!E186</f>
        <v>2535.2199999999998</v>
      </c>
      <c r="E182" s="1">
        <v>0</v>
      </c>
      <c r="F182" s="1">
        <v>0</v>
      </c>
      <c r="G182" s="2">
        <f t="shared" si="0"/>
        <v>1298.3129999999999</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1691.4</v>
      </c>
      <c r="D183" s="1">
        <f>'PR-RAS'!E187</f>
        <v>1923.68</v>
      </c>
      <c r="E183" s="1">
        <v>0</v>
      </c>
      <c r="F183" s="1">
        <v>0</v>
      </c>
      <c r="G183" s="2">
        <f t="shared" si="0"/>
        <v>1008.05432</v>
      </c>
      <c r="H183" s="2">
        <f t="shared" si="1"/>
        <v>0.72000000000002728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486.5</v>
      </c>
      <c r="D184" s="1">
        <f>'PR-RAS'!E188</f>
        <v>414</v>
      </c>
      <c r="E184" s="1">
        <v>0</v>
      </c>
      <c r="F184" s="1">
        <v>0</v>
      </c>
      <c r="G184" s="2">
        <f t="shared" si="0"/>
        <v>240.55349999999999</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5798.79</v>
      </c>
      <c r="D190" s="1">
        <f>'PR-RAS'!E194</f>
        <v>3239.63</v>
      </c>
      <c r="E190" s="1">
        <v>0</v>
      </c>
      <c r="F190" s="1">
        <v>0</v>
      </c>
      <c r="G190" s="2">
        <f t="shared" si="0"/>
        <v>2320.5514499999999</v>
      </c>
      <c r="H190" s="2">
        <f t="shared" si="1"/>
        <v>0.57999999999992724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2029.46</v>
      </c>
      <c r="D192" s="1">
        <f>'PR-RAS'!E196</f>
        <v>1739.17</v>
      </c>
      <c r="E192" s="1">
        <v>0</v>
      </c>
      <c r="F192" s="1">
        <v>0</v>
      </c>
      <c r="G192" s="2">
        <f t="shared" si="0"/>
        <v>1051.9898000000001</v>
      </c>
      <c r="H192" s="2">
        <f t="shared" si="1"/>
        <v>0.63000000000010914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1344.96</v>
      </c>
      <c r="D193" s="1">
        <f>'PR-RAS'!E197</f>
        <v>40</v>
      </c>
      <c r="E193" s="1">
        <v>0</v>
      </c>
      <c r="F193" s="1">
        <v>0</v>
      </c>
      <c r="G193" s="2">
        <f t="shared" si="0"/>
        <v>273.59232000000003</v>
      </c>
      <c r="H193" s="2">
        <f t="shared" si="1"/>
        <v>3.999999999996362E-2</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133.09</v>
      </c>
      <c r="D194" s="1">
        <f>'PR-RAS'!E198</f>
        <v>270</v>
      </c>
      <c r="E194" s="1">
        <v>0</v>
      </c>
      <c r="F194" s="1">
        <v>0</v>
      </c>
      <c r="G194" s="2">
        <f t="shared" si="0"/>
        <v>129.90637000000001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9.2899999999999991</v>
      </c>
      <c r="D195" s="1">
        <f>'PR-RAS'!E199</f>
        <v>181.6</v>
      </c>
      <c r="E195" s="1">
        <v>0</v>
      </c>
      <c r="F195" s="1">
        <v>0</v>
      </c>
      <c r="G195" s="2">
        <f t="shared" si="0"/>
        <v>72.26306000000001</v>
      </c>
      <c r="H195" s="2">
        <f t="shared" si="1"/>
        <v>0.69000000000000483</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2281.9899999999998</v>
      </c>
      <c r="D197" s="1">
        <f>'PR-RAS'!E201</f>
        <v>1008.86</v>
      </c>
      <c r="E197" s="1">
        <v>0</v>
      </c>
      <c r="F197" s="1">
        <v>0</v>
      </c>
      <c r="G197" s="2">
        <f t="shared" si="0"/>
        <v>842.74315999999999</v>
      </c>
      <c r="H197" s="2">
        <f t="shared" si="1"/>
        <v>0.15000000000020464</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63.84</v>
      </c>
      <c r="D258" s="1">
        <f>'PR-RAS'!E262</f>
        <v>0</v>
      </c>
      <c r="E258" s="1">
        <v>0</v>
      </c>
      <c r="F258" s="1">
        <v>0</v>
      </c>
      <c r="G258" s="2">
        <f t="shared" si="0"/>
        <v>16.406880000000001</v>
      </c>
      <c r="H258" s="2">
        <f t="shared" si="1"/>
        <v>0.15999999999999659</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63.84</v>
      </c>
      <c r="D265" s="1">
        <f>'PR-RAS'!E269</f>
        <v>0</v>
      </c>
      <c r="E265" s="1">
        <v>0</v>
      </c>
      <c r="F265" s="1">
        <v>0</v>
      </c>
      <c r="G265" s="2">
        <f t="shared" si="0"/>
        <v>16.853760000000001</v>
      </c>
      <c r="H265" s="2">
        <f t="shared" si="1"/>
        <v>0.15999999999999659</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63.84</v>
      </c>
      <c r="D267" s="1">
        <f>'PR-RAS'!E271</f>
        <v>0</v>
      </c>
      <c r="E267" s="1">
        <v>0</v>
      </c>
      <c r="F267" s="1">
        <v>0</v>
      </c>
      <c r="G267" s="2">
        <f t="shared" si="0"/>
        <v>16.981440000000003</v>
      </c>
      <c r="H267" s="2">
        <f t="shared" si="1"/>
        <v>0.15999999999999659</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1311.3</v>
      </c>
      <c r="D269" s="1">
        <f>'PR-RAS'!E273</f>
        <v>1282.5</v>
      </c>
      <c r="E269" s="1">
        <v>0</v>
      </c>
      <c r="F269" s="1">
        <v>0</v>
      </c>
      <c r="G269" s="2">
        <f t="shared" si="0"/>
        <v>1038.8484000000001</v>
      </c>
      <c r="H269" s="2">
        <f t="shared" si="1"/>
        <v>0.79999999999995453</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1311.3</v>
      </c>
      <c r="D270" s="1">
        <f>'PR-RAS'!E274</f>
        <v>0</v>
      </c>
      <c r="E270" s="1">
        <v>0</v>
      </c>
      <c r="F270" s="1">
        <v>0</v>
      </c>
      <c r="G270" s="2">
        <f t="shared" si="0"/>
        <v>352.73970000000003</v>
      </c>
      <c r="H270" s="2">
        <f t="shared" si="1"/>
        <v>0.29999999999995453</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1311.3</v>
      </c>
      <c r="D272" s="1">
        <f>'PR-RAS'!E276</f>
        <v>0</v>
      </c>
      <c r="E272" s="1">
        <v>0</v>
      </c>
      <c r="F272" s="1">
        <v>0</v>
      </c>
      <c r="G272" s="2">
        <f t="shared" si="0"/>
        <v>355.3623</v>
      </c>
      <c r="H272" s="2">
        <f t="shared" si="1"/>
        <v>0.29999999999995453</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1282.5</v>
      </c>
      <c r="E274" s="1">
        <v>0</v>
      </c>
      <c r="F274" s="1">
        <v>0</v>
      </c>
      <c r="G274" s="2">
        <f t="shared" si="0"/>
        <v>700.245</v>
      </c>
      <c r="H274" s="2">
        <f t="shared" si="1"/>
        <v>0.5</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1282.5</v>
      </c>
      <c r="E275" s="1">
        <v>0</v>
      </c>
      <c r="F275" s="1">
        <v>0</v>
      </c>
      <c r="G275" s="2">
        <f t="shared" ref="G275:G528" si="12">(B275/1000)*(C275*1+D275*2)</f>
        <v>702.81000000000006</v>
      </c>
      <c r="H275" s="2">
        <f t="shared" ref="H275:H528" si="13">ABS(C275-ROUND(C275,0))+ABS(D275-ROUND(D275,0))</f>
        <v>0.5</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1408687.9300000002</v>
      </c>
      <c r="D295" s="1">
        <f>'PR-RAS'!E299</f>
        <v>1845217.04</v>
      </c>
      <c r="E295" s="1">
        <v>0</v>
      </c>
      <c r="F295" s="1">
        <v>0</v>
      </c>
      <c r="G295" s="2">
        <f t="shared" si="12"/>
        <v>1499141.8709399998</v>
      </c>
      <c r="H295" s="2">
        <f t="shared" si="13"/>
        <v>0.10999999986961484</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72955.549999999814</v>
      </c>
      <c r="D296" s="1">
        <f>'PR-RAS'!E300</f>
        <v>0</v>
      </c>
      <c r="E296" s="1">
        <v>0</v>
      </c>
      <c r="F296" s="1">
        <v>0</v>
      </c>
      <c r="G296" s="2">
        <f t="shared" si="12"/>
        <v>21521.887249999945</v>
      </c>
      <c r="H296" s="2">
        <f t="shared" si="13"/>
        <v>0.45000000018626451</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123893.84000000008</v>
      </c>
      <c r="E297" s="1">
        <v>0</v>
      </c>
      <c r="F297" s="1">
        <v>0</v>
      </c>
      <c r="G297" s="2">
        <f t="shared" si="12"/>
        <v>73345.153280000042</v>
      </c>
      <c r="H297" s="2">
        <f t="shared" si="13"/>
        <v>0.15999999991618097</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171429.12</v>
      </c>
      <c r="E298" s="1">
        <v>0</v>
      </c>
      <c r="F298" s="1">
        <v>0</v>
      </c>
      <c r="G298" s="2">
        <f t="shared" si="12"/>
        <v>101828.89727999999</v>
      </c>
      <c r="H298" s="2">
        <f t="shared" si="13"/>
        <v>0.11999999999534339</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23906.13</v>
      </c>
      <c r="D299" s="1">
        <f>'PR-RAS'!E303</f>
        <v>0</v>
      </c>
      <c r="E299" s="1">
        <v>0</v>
      </c>
      <c r="F299" s="1">
        <v>0</v>
      </c>
      <c r="G299" s="2">
        <f t="shared" si="12"/>
        <v>7124.0267400000002</v>
      </c>
      <c r="H299" s="2">
        <f t="shared" si="13"/>
        <v>0.13000000000101863</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70.680000000000007</v>
      </c>
      <c r="D303" s="1">
        <f>'PR-RAS'!E308</f>
        <v>0</v>
      </c>
      <c r="E303" s="1">
        <v>0</v>
      </c>
      <c r="F303" s="1">
        <v>0</v>
      </c>
      <c r="G303" s="2">
        <f t="shared" si="12"/>
        <v>21.345360000000003</v>
      </c>
      <c r="H303" s="2">
        <f t="shared" si="13"/>
        <v>0.31999999999999318</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70.680000000000007</v>
      </c>
      <c r="D316" s="1">
        <f>'PR-RAS'!E321</f>
        <v>0</v>
      </c>
      <c r="E316" s="1">
        <v>0</v>
      </c>
      <c r="F316" s="1">
        <v>0</v>
      </c>
      <c r="G316" s="2">
        <f t="shared" si="12"/>
        <v>22.264200000000002</v>
      </c>
      <c r="H316" s="2">
        <f t="shared" si="13"/>
        <v>0.31999999999999318</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70.680000000000007</v>
      </c>
      <c r="D317" s="1">
        <f>'PR-RAS'!E322</f>
        <v>0</v>
      </c>
      <c r="E317" s="1">
        <v>0</v>
      </c>
      <c r="F317" s="1">
        <v>0</v>
      </c>
      <c r="G317" s="2">
        <f t="shared" si="12"/>
        <v>22.334880000000002</v>
      </c>
      <c r="H317" s="2">
        <f t="shared" si="13"/>
        <v>0.31999999999999318</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70.680000000000007</v>
      </c>
      <c r="D318" s="1">
        <f>'PR-RAS'!E323</f>
        <v>0</v>
      </c>
      <c r="E318" s="1">
        <v>0</v>
      </c>
      <c r="F318" s="1">
        <v>0</v>
      </c>
      <c r="G318" s="2">
        <f t="shared" si="12"/>
        <v>22.405560000000001</v>
      </c>
      <c r="H318" s="2">
        <f t="shared" si="13"/>
        <v>0.31999999999999318</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71930.03</v>
      </c>
      <c r="D355" s="1">
        <f>'PR-RAS'!E360</f>
        <v>71038.679999999993</v>
      </c>
      <c r="E355" s="1">
        <v>0</v>
      </c>
      <c r="F355" s="1">
        <v>0</v>
      </c>
      <c r="G355" s="2">
        <f t="shared" si="12"/>
        <v>75758.616059999986</v>
      </c>
      <c r="H355" s="2">
        <f t="shared" si="13"/>
        <v>0.35000000000582077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9424.1299999999992</v>
      </c>
      <c r="D368" s="1">
        <f>'PR-RAS'!E373</f>
        <v>8534.0299999999988</v>
      </c>
      <c r="E368" s="1">
        <v>0</v>
      </c>
      <c r="F368" s="1">
        <v>0</v>
      </c>
      <c r="G368" s="2">
        <f t="shared" si="12"/>
        <v>9722.6337299999977</v>
      </c>
      <c r="H368" s="2">
        <f t="shared" si="13"/>
        <v>0.15999999999803549</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9339.1299999999992</v>
      </c>
      <c r="D374" s="1">
        <f>'PR-RAS'!E379</f>
        <v>8534.0299999999988</v>
      </c>
      <c r="E374" s="1">
        <v>0</v>
      </c>
      <c r="F374" s="1">
        <v>0</v>
      </c>
      <c r="G374" s="2">
        <f t="shared" si="12"/>
        <v>9849.8818699999974</v>
      </c>
      <c r="H374" s="2">
        <f t="shared" si="13"/>
        <v>0.15999999999803549</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8889.1299999999992</v>
      </c>
      <c r="D375" s="1">
        <f>'PR-RAS'!E380</f>
        <v>0</v>
      </c>
      <c r="E375" s="1">
        <v>0</v>
      </c>
      <c r="F375" s="1">
        <v>0</v>
      </c>
      <c r="G375" s="2">
        <f t="shared" si="12"/>
        <v>3324.5346199999999</v>
      </c>
      <c r="H375" s="2">
        <f t="shared" si="13"/>
        <v>0.12999999999919964</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1500</v>
      </c>
      <c r="E377" s="1">
        <v>0</v>
      </c>
      <c r="F377" s="1">
        <v>0</v>
      </c>
      <c r="G377" s="2">
        <f t="shared" si="12"/>
        <v>1128</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450</v>
      </c>
      <c r="D381" s="1">
        <f>'PR-RAS'!E386</f>
        <v>7034.03</v>
      </c>
      <c r="E381" s="1">
        <v>0</v>
      </c>
      <c r="F381" s="1">
        <v>0</v>
      </c>
      <c r="G381" s="2">
        <f t="shared" si="12"/>
        <v>5516.8627999999999</v>
      </c>
      <c r="H381" s="2">
        <f t="shared" si="13"/>
        <v>2.9999999999745341E-2</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85</v>
      </c>
      <c r="D388" s="1">
        <f>'PR-RAS'!E393</f>
        <v>0</v>
      </c>
      <c r="E388" s="1">
        <v>0</v>
      </c>
      <c r="F388" s="1">
        <v>0</v>
      </c>
      <c r="G388" s="2">
        <f t="shared" si="12"/>
        <v>32.895000000000003</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85</v>
      </c>
      <c r="D389" s="1">
        <f>'PR-RAS'!E394</f>
        <v>0</v>
      </c>
      <c r="E389" s="1">
        <v>0</v>
      </c>
      <c r="F389" s="1">
        <v>0</v>
      </c>
      <c r="G389" s="2">
        <f t="shared" si="12"/>
        <v>32.980000000000004</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62505.9</v>
      </c>
      <c r="D407" s="1">
        <f>'PR-RAS'!E412</f>
        <v>62504.65</v>
      </c>
      <c r="E407" s="1">
        <v>0</v>
      </c>
      <c r="F407" s="1">
        <v>0</v>
      </c>
      <c r="G407" s="2">
        <f t="shared" si="12"/>
        <v>76131.171200000012</v>
      </c>
      <c r="H407" s="2">
        <f t="shared" si="13"/>
        <v>0.44999999999708962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62505.9</v>
      </c>
      <c r="D408" s="1">
        <f>'PR-RAS'!E413</f>
        <v>62504.65</v>
      </c>
      <c r="E408" s="1">
        <v>0</v>
      </c>
      <c r="F408" s="1">
        <v>0</v>
      </c>
      <c r="G408" s="2">
        <f t="shared" si="12"/>
        <v>76318.686400000006</v>
      </c>
      <c r="H408" s="2">
        <f t="shared" si="13"/>
        <v>0.44999999999708962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71859.350000000006</v>
      </c>
      <c r="D413" s="1">
        <f>'PR-RAS'!E418</f>
        <v>71038.679999999993</v>
      </c>
      <c r="E413" s="1">
        <v>0</v>
      </c>
      <c r="F413" s="1">
        <v>0</v>
      </c>
      <c r="G413" s="2">
        <f t="shared" si="12"/>
        <v>88141.924519999986</v>
      </c>
      <c r="H413" s="2">
        <f t="shared" si="13"/>
        <v>0.67000000001280569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167648.69</v>
      </c>
      <c r="E415" s="1">
        <v>0</v>
      </c>
      <c r="F415" s="1">
        <v>0</v>
      </c>
      <c r="G415" s="2">
        <f t="shared" si="12"/>
        <v>138813.11531999998</v>
      </c>
      <c r="H415" s="2">
        <f t="shared" si="13"/>
        <v>0.30999999999767169</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1481714.16</v>
      </c>
      <c r="D417" s="1">
        <f>'PR-RAS'!E422</f>
        <v>1721323.2</v>
      </c>
      <c r="E417" s="1">
        <v>0</v>
      </c>
      <c r="F417" s="1">
        <v>0</v>
      </c>
      <c r="G417" s="2">
        <f t="shared" si="12"/>
        <v>2048533.9929599997</v>
      </c>
      <c r="H417" s="2">
        <f t="shared" si="13"/>
        <v>0.35999999986961484</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1480617.9600000002</v>
      </c>
      <c r="D418" s="1">
        <f>'PR-RAS'!E423</f>
        <v>1916255.72</v>
      </c>
      <c r="E418" s="1">
        <v>0</v>
      </c>
      <c r="F418" s="1">
        <v>0</v>
      </c>
      <c r="G418" s="2">
        <f t="shared" si="12"/>
        <v>2215574.9597999998</v>
      </c>
      <c r="H418" s="2">
        <f t="shared" si="13"/>
        <v>0.31999999983236194</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1096.1999999997206</v>
      </c>
      <c r="D419" s="1">
        <f>'PR-RAS'!E424</f>
        <v>0</v>
      </c>
      <c r="E419" s="1">
        <v>0</v>
      </c>
      <c r="F419" s="1">
        <v>0</v>
      </c>
      <c r="G419" s="2">
        <f t="shared" si="12"/>
        <v>458.21159999988322</v>
      </c>
      <c r="H419" s="2">
        <f t="shared" si="13"/>
        <v>0.19999999972060323</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194932.52000000002</v>
      </c>
      <c r="E420" s="1">
        <v>0</v>
      </c>
      <c r="F420" s="1">
        <v>0</v>
      </c>
      <c r="G420" s="2">
        <f t="shared" si="12"/>
        <v>163353.45176</v>
      </c>
      <c r="H420" s="2">
        <f t="shared" si="13"/>
        <v>0.47999999998137355</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3780.429999999993</v>
      </c>
      <c r="E421" s="1">
        <v>0</v>
      </c>
      <c r="F421" s="1">
        <v>0</v>
      </c>
      <c r="G421" s="2">
        <f t="shared" si="12"/>
        <v>3175.5611999999942</v>
      </c>
      <c r="H421" s="2">
        <f t="shared" si="13"/>
        <v>0.42999999999301508</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23906.13</v>
      </c>
      <c r="D422" s="1">
        <f>'PR-RAS'!E427</f>
        <v>0</v>
      </c>
      <c r="E422" s="1">
        <v>0</v>
      </c>
      <c r="F422" s="1">
        <v>0</v>
      </c>
      <c r="G422" s="2">
        <f t="shared" si="12"/>
        <v>10064.480729999999</v>
      </c>
      <c r="H422" s="2">
        <f t="shared" si="13"/>
        <v>0.13000000000101863</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1481714.16</v>
      </c>
      <c r="D637" s="1">
        <f>'PR-RAS'!E643</f>
        <v>1721323.2</v>
      </c>
      <c r="E637" s="1">
        <v>0</v>
      </c>
      <c r="F637" s="1">
        <v>0</v>
      </c>
      <c r="G637" s="2">
        <f t="shared" si="14"/>
        <v>3131893.3161599999</v>
      </c>
      <c r="H637" s="2">
        <f t="shared" si="15"/>
        <v>0.35999999986961484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1480617.9600000002</v>
      </c>
      <c r="D638" s="1">
        <f>'PR-RAS'!E644</f>
        <v>1916255.72</v>
      </c>
      <c r="E638" s="1">
        <v>0</v>
      </c>
      <c r="F638" s="1">
        <v>0</v>
      </c>
      <c r="G638" s="2">
        <f t="shared" si="14"/>
        <v>3384463.4278000002</v>
      </c>
      <c r="H638" s="2">
        <f t="shared" si="15"/>
        <v>0.31999999983236194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1096.1999999997206</v>
      </c>
      <c r="D639" s="1">
        <f>'PR-RAS'!E645</f>
        <v>0</v>
      </c>
      <c r="E639" s="1">
        <v>0</v>
      </c>
      <c r="F639" s="1">
        <v>0</v>
      </c>
      <c r="G639" s="2">
        <f t="shared" si="14"/>
        <v>699.3755999998217</v>
      </c>
      <c r="H639" s="2">
        <f t="shared" si="15"/>
        <v>0.19999999972060323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194932.52000000002</v>
      </c>
      <c r="E640" s="1">
        <v>0</v>
      </c>
      <c r="F640" s="1">
        <v>0</v>
      </c>
      <c r="G640" s="2">
        <f t="shared" si="14"/>
        <v>249123.76056000002</v>
      </c>
      <c r="H640" s="2">
        <f t="shared" si="15"/>
        <v>0.47999999998137355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3780.429999999993</v>
      </c>
      <c r="E641" s="1">
        <v>0</v>
      </c>
      <c r="F641" s="1">
        <v>0</v>
      </c>
      <c r="G641" s="2">
        <f t="shared" si="14"/>
        <v>4838.9503999999915</v>
      </c>
      <c r="H641" s="2">
        <f t="shared" si="15"/>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23906.13</v>
      </c>
      <c r="D642" s="1">
        <f>'PR-RAS'!E648</f>
        <v>0</v>
      </c>
      <c r="E642" s="1">
        <v>0</v>
      </c>
      <c r="F642" s="1">
        <v>0</v>
      </c>
      <c r="G642" s="2">
        <f t="shared" si="14"/>
        <v>15323.82933</v>
      </c>
      <c r="H642" s="2">
        <f t="shared" si="15"/>
        <v>0.13000000000101863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22809.93000000028</v>
      </c>
      <c r="D644" s="1">
        <f>'PR-RAS'!E650</f>
        <v>191152.09000000003</v>
      </c>
      <c r="E644" s="1">
        <v>0</v>
      </c>
      <c r="F644" s="1">
        <v>0</v>
      </c>
      <c r="G644" s="2">
        <f t="shared" si="14"/>
        <v>260488.37273000024</v>
      </c>
      <c r="H644" s="2">
        <f t="shared" si="15"/>
        <v>0.15999999974519596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206756.19</v>
      </c>
      <c r="D645" s="1">
        <f>'PR-RAS'!E651</f>
        <v>0</v>
      </c>
      <c r="E645" s="1">
        <v>0</v>
      </c>
      <c r="F645" s="1">
        <v>0</v>
      </c>
      <c r="G645" s="2">
        <f t="shared" si="14"/>
        <v>133150.98636000001</v>
      </c>
      <c r="H645" s="2">
        <f t="shared" si="15"/>
        <v>0.19000000000232831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28725.57</v>
      </c>
      <c r="D647" s="1">
        <f>'PR-RAS'!E654</f>
        <v>47977</v>
      </c>
      <c r="E647" s="1">
        <v>0</v>
      </c>
      <c r="F647" s="1">
        <v>0</v>
      </c>
      <c r="G647" s="2">
        <f t="shared" si="14"/>
        <v>80543.002220000009</v>
      </c>
      <c r="H647" s="2">
        <f t="shared" si="15"/>
        <v>0.43000000000029104</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28725.57</v>
      </c>
      <c r="D648" s="1">
        <f>'PR-RAS'!E655</f>
        <v>47977</v>
      </c>
      <c r="E648" s="1">
        <v>0</v>
      </c>
      <c r="F648" s="1">
        <v>0</v>
      </c>
      <c r="G648" s="2">
        <f t="shared" si="14"/>
        <v>80667.681790000002</v>
      </c>
      <c r="H648" s="2">
        <f t="shared" si="15"/>
        <v>0.43000000000029104</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77</v>
      </c>
      <c r="D651" s="1">
        <f>'PR-RAS'!E658</f>
        <v>90</v>
      </c>
      <c r="E651" s="1">
        <v>0</v>
      </c>
      <c r="F651" s="1">
        <v>0</v>
      </c>
      <c r="G651" s="2">
        <f t="shared" si="14"/>
        <v>167.05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74</v>
      </c>
      <c r="D653" s="1">
        <f>'PR-RAS'!E660</f>
        <v>80</v>
      </c>
      <c r="E653" s="1">
        <v>0</v>
      </c>
      <c r="F653" s="1">
        <v>0</v>
      </c>
      <c r="G653" s="2">
        <f t="shared" si="14"/>
        <v>152.56800000000001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1245953.8</v>
      </c>
      <c r="D676" s="1">
        <f>'PR-RAS'!E683</f>
        <v>1396525.98</v>
      </c>
      <c r="E676" s="1">
        <v>0</v>
      </c>
      <c r="F676" s="1">
        <v>0</v>
      </c>
      <c r="G676" s="2">
        <f t="shared" si="14"/>
        <v>2726328.8879999998</v>
      </c>
      <c r="H676" s="2">
        <f t="shared" si="15"/>
        <v>0.21999999997206032</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238.92</v>
      </c>
      <c r="D677" s="1">
        <f>'PR-RAS'!E684</f>
        <v>4800</v>
      </c>
      <c r="E677" s="1">
        <v>0</v>
      </c>
      <c r="F677" s="1">
        <v>0</v>
      </c>
      <c r="G677" s="2">
        <f t="shared" si="14"/>
        <v>6651.1099200000008</v>
      </c>
      <c r="H677" s="2">
        <f t="shared" si="15"/>
        <v>8.0000000000012506E-2</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7074</v>
      </c>
      <c r="E717" s="1">
        <v>0</v>
      </c>
      <c r="F717" s="1">
        <v>0</v>
      </c>
      <c r="G717" s="2">
        <f t="shared" si="14"/>
        <v>10129.967999999999</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357.88</v>
      </c>
      <c r="D719" s="1">
        <f>'PR-RAS'!E726</f>
        <v>61.14</v>
      </c>
      <c r="E719" s="1">
        <v>0</v>
      </c>
      <c r="F719" s="1">
        <v>0</v>
      </c>
      <c r="G719" s="2">
        <f t="shared" si="14"/>
        <v>344.75487999999996</v>
      </c>
      <c r="H719" s="2">
        <f t="shared" si="15"/>
        <v>0.26000000000000512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1545.04</v>
      </c>
      <c r="D726" s="1">
        <f>'PR-RAS'!E733</f>
        <v>1998.48</v>
      </c>
      <c r="E726" s="1">
        <v>0</v>
      </c>
      <c r="F726" s="1">
        <v>0</v>
      </c>
      <c r="G726" s="2">
        <f t="shared" si="14"/>
        <v>4017.95</v>
      </c>
      <c r="H726" s="2">
        <f t="shared" si="15"/>
        <v>0.51999999999998181</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27952.34</v>
      </c>
      <c r="D727" s="1">
        <f>'PR-RAS'!E734</f>
        <v>31568.95</v>
      </c>
      <c r="E727" s="1">
        <v>0</v>
      </c>
      <c r="F727" s="1">
        <v>0</v>
      </c>
      <c r="G727" s="2">
        <f t="shared" si="14"/>
        <v>66131.514240000004</v>
      </c>
      <c r="H727" s="2">
        <f t="shared" si="15"/>
        <v>0.38999999999941792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4390</v>
      </c>
      <c r="E729" s="1">
        <v>0</v>
      </c>
      <c r="F729" s="1">
        <v>0</v>
      </c>
      <c r="G729" s="2">
        <f t="shared" si="14"/>
        <v>6391.84</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250.04</v>
      </c>
      <c r="D730" s="1">
        <f>'PR-RAS'!E737</f>
        <v>0</v>
      </c>
      <c r="E730" s="1">
        <v>0</v>
      </c>
      <c r="F730" s="1">
        <v>0</v>
      </c>
      <c r="G730" s="2">
        <f t="shared" si="14"/>
        <v>182.27915999999999</v>
      </c>
      <c r="H730" s="2">
        <f t="shared" si="15"/>
        <v>3.9999999999992042E-2</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14596.29</v>
      </c>
      <c r="D731" s="1">
        <f>'PR-RAS'!E738</f>
        <v>0</v>
      </c>
      <c r="E731" s="1">
        <v>0</v>
      </c>
      <c r="F731" s="1">
        <v>0</v>
      </c>
      <c r="G731" s="2">
        <f t="shared" si="14"/>
        <v>10655.2917</v>
      </c>
      <c r="H731" s="2">
        <f t="shared" si="15"/>
        <v>0.29000000000087311</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63.84</v>
      </c>
      <c r="D848" s="1">
        <f>'PR-RAS'!E855</f>
        <v>0</v>
      </c>
      <c r="E848" s="1">
        <v>0</v>
      </c>
      <c r="F848" s="1">
        <v>0</v>
      </c>
      <c r="G848" s="2">
        <f t="shared" si="34"/>
        <v>54.072479999999999</v>
      </c>
      <c r="H848" s="2">
        <f t="shared" si="35"/>
        <v>0.15999999999999659</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245290.41</v>
      </c>
      <c r="D1582" s="6"/>
      <c r="E1582" s="6">
        <v>0</v>
      </c>
      <c r="F1582" s="6">
        <v>0</v>
      </c>
      <c r="G1582" s="7">
        <f t="shared" ref="G1582:G1686" si="70">B1582/1000*C1582</f>
        <v>245.29041000000001</v>
      </c>
      <c r="H1582" s="7">
        <f t="shared" ref="H1582:H1686" si="71">ABS(C1582-ROUND(C1582,0))</f>
        <v>0.41000000000349246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1726767.0299999998</v>
      </c>
      <c r="D1583" s="1">
        <v>0</v>
      </c>
      <c r="E1583" s="1">
        <v>0</v>
      </c>
      <c r="F1583" s="1">
        <v>0</v>
      </c>
      <c r="G1583" s="2">
        <f t="shared" si="70"/>
        <v>3453.5340599999995</v>
      </c>
      <c r="H1583" s="2">
        <f t="shared" si="71"/>
        <v>2.9999999795109034E-2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1648827.9799999997</v>
      </c>
      <c r="D1585" s="1">
        <v>0</v>
      </c>
      <c r="E1585" s="1">
        <v>0</v>
      </c>
      <c r="F1585" s="1">
        <v>0</v>
      </c>
      <c r="G1585" s="2">
        <f t="shared" si="70"/>
        <v>6595.3119199999992</v>
      </c>
      <c r="H1585" s="2">
        <f t="shared" si="71"/>
        <v>2.0000000251457095E-2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1412607.7</v>
      </c>
      <c r="D1586" s="1">
        <v>0</v>
      </c>
      <c r="E1586" s="1">
        <v>0</v>
      </c>
      <c r="F1586" s="1">
        <v>0</v>
      </c>
      <c r="G1586" s="2">
        <f t="shared" si="70"/>
        <v>7063.0384999999997</v>
      </c>
      <c r="H1586" s="2">
        <f t="shared" si="71"/>
        <v>0.30000000004656613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232295.64</v>
      </c>
      <c r="D1587" s="1">
        <v>0</v>
      </c>
      <c r="E1587" s="1">
        <v>0</v>
      </c>
      <c r="F1587" s="1">
        <v>0</v>
      </c>
      <c r="G1587" s="2">
        <f t="shared" si="70"/>
        <v>1393.7738400000001</v>
      </c>
      <c r="H1587" s="2">
        <f t="shared" si="71"/>
        <v>0.35999999998603016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1282.5</v>
      </c>
      <c r="D1592" s="1">
        <v>0</v>
      </c>
      <c r="E1592" s="1">
        <v>0</v>
      </c>
      <c r="F1592" s="1">
        <v>0</v>
      </c>
      <c r="G1592" s="2">
        <f t="shared" si="70"/>
        <v>14.1075</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2642.14</v>
      </c>
      <c r="D1593" s="1">
        <v>0</v>
      </c>
      <c r="E1593" s="1">
        <v>0</v>
      </c>
      <c r="F1593" s="1">
        <v>0</v>
      </c>
      <c r="G1593" s="2">
        <f t="shared" si="70"/>
        <v>31.705679999999997</v>
      </c>
      <c r="H1593" s="2">
        <f t="shared" si="71"/>
        <v>0.13999999999987267</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71038.679999999993</v>
      </c>
      <c r="D1594" s="1">
        <v>0</v>
      </c>
      <c r="E1594" s="1">
        <v>0</v>
      </c>
      <c r="F1594" s="1">
        <v>0</v>
      </c>
      <c r="G1594" s="2">
        <f t="shared" si="70"/>
        <v>923.50283999999988</v>
      </c>
      <c r="H1594" s="2">
        <f t="shared" si="71"/>
        <v>0.32000000000698492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6900.37</v>
      </c>
      <c r="D1601" s="1">
        <v>0</v>
      </c>
      <c r="E1601" s="1">
        <v>0</v>
      </c>
      <c r="F1601" s="1">
        <v>0</v>
      </c>
      <c r="G1601" s="2">
        <f>B1601/1000*C1601</f>
        <v>138.00739999999999</v>
      </c>
      <c r="H1601" s="2">
        <f>ABS(C1601-ROUND(C1601,0))</f>
        <v>0.36999999999989086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1732215.7399999998</v>
      </c>
      <c r="D1602" s="1">
        <v>0</v>
      </c>
      <c r="E1602" s="1">
        <v>0</v>
      </c>
      <c r="F1602" s="1">
        <v>0</v>
      </c>
      <c r="G1602" s="2">
        <f t="shared" si="70"/>
        <v>36376.53054</v>
      </c>
      <c r="H1602" s="2">
        <f t="shared" si="71"/>
        <v>0.26000000024214387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1657173.89</v>
      </c>
      <c r="D1604" s="1">
        <v>0</v>
      </c>
      <c r="E1604" s="1">
        <v>0</v>
      </c>
      <c r="F1604" s="1">
        <v>0</v>
      </c>
      <c r="G1604" s="2">
        <f t="shared" si="70"/>
        <v>38114.999469999995</v>
      </c>
      <c r="H1604" s="2">
        <f t="shared" si="71"/>
        <v>0.11000000010244548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1402300.43</v>
      </c>
      <c r="D1605" s="1">
        <v>0</v>
      </c>
      <c r="E1605" s="1">
        <v>0</v>
      </c>
      <c r="F1605" s="1">
        <v>0</v>
      </c>
      <c r="G1605" s="2">
        <f t="shared" si="70"/>
        <v>33655.210319999998</v>
      </c>
      <c r="H1605" s="2">
        <f t="shared" si="71"/>
        <v>0.42999999993480742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249743.83</v>
      </c>
      <c r="D1606" s="1">
        <v>0</v>
      </c>
      <c r="E1606" s="1">
        <v>0</v>
      </c>
      <c r="F1606" s="1">
        <v>0</v>
      </c>
      <c r="G1606" s="2">
        <f t="shared" si="70"/>
        <v>6243.5957500000004</v>
      </c>
      <c r="H1606" s="2">
        <f t="shared" si="71"/>
        <v>0.17000000001280569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10</v>
      </c>
      <c r="D1607" s="1">
        <v>0</v>
      </c>
      <c r="E1607" s="1">
        <v>0</v>
      </c>
      <c r="F1607" s="1">
        <v>0</v>
      </c>
      <c r="G1607" s="2">
        <f t="shared" si="70"/>
        <v>0.26</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1282.5</v>
      </c>
      <c r="D1611" s="1">
        <v>0</v>
      </c>
      <c r="E1611" s="1">
        <v>0</v>
      </c>
      <c r="F1611" s="1">
        <v>0</v>
      </c>
      <c r="G1611" s="2">
        <f t="shared" si="70"/>
        <v>38.475000000000001</v>
      </c>
      <c r="H1611" s="2">
        <f t="shared" si="71"/>
        <v>0.5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3837.13</v>
      </c>
      <c r="D1612" s="1">
        <v>0</v>
      </c>
      <c r="E1612" s="1">
        <v>0</v>
      </c>
      <c r="F1612" s="1">
        <v>0</v>
      </c>
      <c r="G1612" s="2">
        <f t="shared" si="70"/>
        <v>118.95103</v>
      </c>
      <c r="H1612" s="2">
        <f t="shared" si="71"/>
        <v>0.13000000000010914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71038.679999999993</v>
      </c>
      <c r="D1613" s="1">
        <v>0</v>
      </c>
      <c r="E1613" s="1">
        <v>0</v>
      </c>
      <c r="F1613" s="1">
        <v>0</v>
      </c>
      <c r="G1613" s="2">
        <f t="shared" si="70"/>
        <v>2273.23776</v>
      </c>
      <c r="H1613" s="2">
        <f t="shared" si="71"/>
        <v>0.32000000000698492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4003.17</v>
      </c>
      <c r="D1620" s="1">
        <v>0</v>
      </c>
      <c r="E1620" s="1">
        <v>0</v>
      </c>
      <c r="F1620" s="1">
        <v>0</v>
      </c>
      <c r="G1620" s="2">
        <f>B1620/1000*C1620</f>
        <v>156.12362999999999</v>
      </c>
      <c r="H1620" s="2">
        <f>ABS(C1620-ROUND(C1620,0))</f>
        <v>0.17000000000007276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239841.69999999995</v>
      </c>
      <c r="D1621" s="1">
        <v>0</v>
      </c>
      <c r="E1621" s="1">
        <v>0</v>
      </c>
      <c r="F1621" s="1">
        <v>0</v>
      </c>
      <c r="G1621" s="2">
        <f t="shared" si="70"/>
        <v>9593.6679999999978</v>
      </c>
      <c r="H1621" s="2">
        <f t="shared" si="71"/>
        <v>0.30000000004656613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239841.7</v>
      </c>
      <c r="D1681" s="1">
        <v>0</v>
      </c>
      <c r="E1681" s="1">
        <v>0</v>
      </c>
      <c r="F1681" s="1">
        <v>0</v>
      </c>
      <c r="G1681" s="2">
        <f t="shared" si="70"/>
        <v>23984.170000000002</v>
      </c>
      <c r="H1681" s="2">
        <f t="shared" si="71"/>
        <v>0.29999999998835847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236944.5</v>
      </c>
      <c r="D1683" s="1">
        <v>0</v>
      </c>
      <c r="E1683" s="1">
        <v>0</v>
      </c>
      <c r="F1683" s="1">
        <v>0</v>
      </c>
      <c r="G1683" s="2">
        <f t="shared" si="70"/>
        <v>24168.339</v>
      </c>
      <c r="H1683" s="2">
        <f t="shared" si="71"/>
        <v>0.5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2897.2</v>
      </c>
      <c r="D1686" s="13">
        <v>0</v>
      </c>
      <c r="E1686" s="13">
        <v>0</v>
      </c>
      <c r="F1686" s="13">
        <v>0</v>
      </c>
      <c r="G1686" s="14">
        <f t="shared" si="70"/>
        <v>304.20599999999996</v>
      </c>
      <c r="H1686" s="14">
        <f t="shared" si="71"/>
        <v>0.1999999999998181</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9072</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1481643.48</v>
      </c>
      <c r="I16" s="298">
        <f>'PR-RAS'!E6</f>
        <v>1721323.2</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1408687.9300000002</v>
      </c>
      <c r="I17" s="298">
        <f>'PR-RAS'!E152</f>
        <v>1845217.04</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22809.93000000028</v>
      </c>
      <c r="I19" s="298">
        <f>'PR-RAS'!E650</f>
        <v>191152.09000000003</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245290.41</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239841.69999999995</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239841.7</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zoomScaleNormal="100" workbookViewId="0">
      <selection activeCell="G180" sqref="G180"/>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1481643.48</v>
      </c>
      <c r="E6" s="59">
        <f>E7+E43+E49+E82+E106+E125+E134+E140</f>
        <v>1721323.2</v>
      </c>
      <c r="F6" s="44">
        <f t="shared" ref="F6:F132" si="0">IF(D6&lt;&gt;0,IF(E6/D6&gt;=100,"&gt;&gt;100",E6/D6*100),"-")</f>
        <v>116.17661220363213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1246192.72</v>
      </c>
      <c r="E49" s="59">
        <f>E50+E53+E58+E61+E64+E68+E71+E74+E77</f>
        <v>1401325.98</v>
      </c>
      <c r="F49" s="44">
        <f t="shared" si="0"/>
        <v>112.44857697451482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v>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2.8" x14ac:dyDescent="0.2">
      <c r="A68" s="62" t="s">
        <v>187</v>
      </c>
      <c r="B68" s="182" t="s">
        <v>188</v>
      </c>
      <c r="C68" s="267" t="s">
        <v>187</v>
      </c>
      <c r="D68" s="59">
        <f t="shared" ref="D68:E68" si="11">SUM(D69:D70)</f>
        <v>1246192.72</v>
      </c>
      <c r="E68" s="59">
        <f t="shared" si="11"/>
        <v>1401325.98</v>
      </c>
      <c r="F68" s="44">
        <f t="shared" si="0"/>
        <v>112.44857697451482</v>
      </c>
    </row>
    <row r="69" spans="1:6" ht="12.75" customHeight="1" x14ac:dyDescent="0.2">
      <c r="A69" s="62" t="s">
        <v>189</v>
      </c>
      <c r="B69" s="63" t="s">
        <v>190</v>
      </c>
      <c r="C69" s="267" t="s">
        <v>189</v>
      </c>
      <c r="D69" s="193">
        <v>1246192.72</v>
      </c>
      <c r="E69" s="193">
        <v>1401325.98</v>
      </c>
      <c r="F69" s="44">
        <f t="shared" si="0"/>
        <v>112.44857697451482</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3646.48</v>
      </c>
      <c r="E106" s="59">
        <f>E107+E112+E120+E124</f>
        <v>10135.74</v>
      </c>
      <c r="F106" s="44">
        <f t="shared" si="0"/>
        <v>277.95956648603584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3646.48</v>
      </c>
      <c r="E112" s="59">
        <f t="shared" si="20"/>
        <v>10135.74</v>
      </c>
      <c r="F112" s="44">
        <f t="shared" si="0"/>
        <v>277.95956648603584</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3646.48</v>
      </c>
      <c r="E117" s="193">
        <v>10135.74</v>
      </c>
      <c r="F117" s="44">
        <f t="shared" si="0"/>
        <v>277.95956648603584</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2.8" x14ac:dyDescent="0.2">
      <c r="A125" s="62">
        <v>66</v>
      </c>
      <c r="B125" s="181" t="s">
        <v>301</v>
      </c>
      <c r="C125" s="267" t="s">
        <v>302</v>
      </c>
      <c r="D125" s="59">
        <f t="shared" ref="D125:E125" si="22">D126+D129</f>
        <v>1773.25</v>
      </c>
      <c r="E125" s="59">
        <f t="shared" si="22"/>
        <v>3027.52</v>
      </c>
      <c r="F125" s="44">
        <f t="shared" si="0"/>
        <v>170.73283518962356</v>
      </c>
    </row>
    <row r="126" spans="1:6" ht="12.75" customHeight="1" x14ac:dyDescent="0.2">
      <c r="A126" s="62">
        <v>661</v>
      </c>
      <c r="B126" s="64" t="s">
        <v>303</v>
      </c>
      <c r="C126" s="267" t="s">
        <v>304</v>
      </c>
      <c r="D126" s="59">
        <f t="shared" ref="D126:E126" si="23">SUM(D127:D128)</f>
        <v>1327.25</v>
      </c>
      <c r="E126" s="59">
        <f t="shared" si="23"/>
        <v>1632.52</v>
      </c>
      <c r="F126" s="44">
        <f t="shared" si="0"/>
        <v>123.00018835938971</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1327.25</v>
      </c>
      <c r="E128" s="193">
        <v>1632.52</v>
      </c>
      <c r="F128" s="44">
        <f t="shared" si="0"/>
        <v>123.00018835938971</v>
      </c>
    </row>
    <row r="129" spans="1:6" ht="22.8" x14ac:dyDescent="0.2">
      <c r="A129" s="62">
        <v>663</v>
      </c>
      <c r="B129" s="181" t="s">
        <v>309</v>
      </c>
      <c r="C129" s="267" t="s">
        <v>310</v>
      </c>
      <c r="D129" s="59">
        <f t="shared" ref="D129:E129" si="24">SUM(D130:D133)</f>
        <v>446</v>
      </c>
      <c r="E129" s="59">
        <f t="shared" si="24"/>
        <v>1395</v>
      </c>
      <c r="F129" s="44">
        <f t="shared" si="0"/>
        <v>312.78026905829597</v>
      </c>
    </row>
    <row r="130" spans="1:6" ht="12.75" customHeight="1" x14ac:dyDescent="0.2">
      <c r="A130" s="62">
        <v>6631</v>
      </c>
      <c r="B130" s="64" t="s">
        <v>311</v>
      </c>
      <c r="C130" s="267" t="s">
        <v>312</v>
      </c>
      <c r="D130" s="193">
        <v>0</v>
      </c>
      <c r="E130" s="193">
        <v>1395</v>
      </c>
      <c r="F130" s="44" t="str">
        <f t="shared" si="0"/>
        <v>-</v>
      </c>
    </row>
    <row r="131" spans="1:6" ht="12.75" customHeight="1" x14ac:dyDescent="0.2">
      <c r="A131" s="62">
        <v>6632</v>
      </c>
      <c r="B131" s="181" t="s">
        <v>313</v>
      </c>
      <c r="C131" s="267" t="s">
        <v>314</v>
      </c>
      <c r="D131" s="193">
        <v>446</v>
      </c>
      <c r="E131" s="193">
        <v>0</v>
      </c>
      <c r="F131" s="44">
        <f t="shared" si="0"/>
        <v>0</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230031.03</v>
      </c>
      <c r="E134" s="59">
        <f t="shared" si="25"/>
        <v>306833.96000000002</v>
      </c>
      <c r="F134" s="44">
        <f t="shared" ref="F134:F229" si="26">IF(D134&lt;&gt;0,IF(E134/D134&gt;=100,"&gt;&gt;100",E134/D134*100),"-")</f>
        <v>133.38807377422083</v>
      </c>
    </row>
    <row r="135" spans="1:6" ht="22.8" x14ac:dyDescent="0.2">
      <c r="A135" s="62">
        <v>671</v>
      </c>
      <c r="B135" s="181" t="s">
        <v>321</v>
      </c>
      <c r="C135" s="267" t="s">
        <v>322</v>
      </c>
      <c r="D135" s="59">
        <f t="shared" ref="D135:E135" si="27">SUM(D136:D138)</f>
        <v>230031.03</v>
      </c>
      <c r="E135" s="59">
        <f t="shared" si="27"/>
        <v>306833.96000000002</v>
      </c>
      <c r="F135" s="44">
        <f t="shared" si="26"/>
        <v>133.38807377422083</v>
      </c>
    </row>
    <row r="136" spans="1:6" ht="12.75" customHeight="1" x14ac:dyDescent="0.2">
      <c r="A136" s="62">
        <v>6711</v>
      </c>
      <c r="B136" s="64" t="s">
        <v>323</v>
      </c>
      <c r="C136" s="267" t="s">
        <v>324</v>
      </c>
      <c r="D136" s="193">
        <v>167440.13</v>
      </c>
      <c r="E136" s="193">
        <v>242829.31</v>
      </c>
      <c r="F136" s="44">
        <f t="shared" si="26"/>
        <v>145.0245589274208</v>
      </c>
    </row>
    <row r="137" spans="1:6" ht="22.8" x14ac:dyDescent="0.2">
      <c r="A137" s="62">
        <v>6712</v>
      </c>
      <c r="B137" s="181" t="s">
        <v>325</v>
      </c>
      <c r="C137" s="267" t="s">
        <v>326</v>
      </c>
      <c r="D137" s="193">
        <v>62590.9</v>
      </c>
      <c r="E137" s="193">
        <v>64004.65</v>
      </c>
      <c r="F137" s="44">
        <f t="shared" si="26"/>
        <v>102.25871492501307</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1408687.9300000002</v>
      </c>
      <c r="E152" s="59">
        <f>E153+E164+E202+E221+E230+E262+E273</f>
        <v>1845217.04</v>
      </c>
      <c r="F152" s="44">
        <f t="shared" si="26"/>
        <v>130.9883474333453</v>
      </c>
    </row>
    <row r="153" spans="1:6" ht="12.75" customHeight="1" x14ac:dyDescent="0.2">
      <c r="A153" s="62">
        <v>31</v>
      </c>
      <c r="B153" s="63" t="s">
        <v>356</v>
      </c>
      <c r="C153" s="267" t="s">
        <v>35</v>
      </c>
      <c r="D153" s="59">
        <f t="shared" ref="D153:E153" si="30">D154+D159+D160</f>
        <v>1179815.33</v>
      </c>
      <c r="E153" s="59">
        <f t="shared" si="30"/>
        <v>1602391.97</v>
      </c>
      <c r="F153" s="44">
        <f t="shared" si="26"/>
        <v>135.81718505047732</v>
      </c>
    </row>
    <row r="154" spans="1:6" ht="12.75" customHeight="1" x14ac:dyDescent="0.2">
      <c r="A154" s="62">
        <v>311</v>
      </c>
      <c r="B154" s="63" t="s">
        <v>357</v>
      </c>
      <c r="C154" s="267" t="s">
        <v>358</v>
      </c>
      <c r="D154" s="59">
        <f t="shared" ref="D154:E154" si="31">SUM(D155:D158)</f>
        <v>975281.45</v>
      </c>
      <c r="E154" s="59">
        <f t="shared" si="31"/>
        <v>1336904.6299999999</v>
      </c>
      <c r="F154" s="44">
        <f t="shared" si="26"/>
        <v>137.07885349403497</v>
      </c>
    </row>
    <row r="155" spans="1:6" ht="12.75" customHeight="1" x14ac:dyDescent="0.2">
      <c r="A155" s="62">
        <v>3111</v>
      </c>
      <c r="B155" s="63" t="s">
        <v>359</v>
      </c>
      <c r="C155" s="267" t="s">
        <v>360</v>
      </c>
      <c r="D155" s="193">
        <v>975281.45</v>
      </c>
      <c r="E155" s="193">
        <v>1336904.6299999999</v>
      </c>
      <c r="F155" s="44">
        <f t="shared" si="26"/>
        <v>137.07885349403497</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43612.53</v>
      </c>
      <c r="E159" s="193">
        <v>44897.8</v>
      </c>
      <c r="F159" s="44">
        <f t="shared" si="26"/>
        <v>102.94702004217595</v>
      </c>
    </row>
    <row r="160" spans="1:6" ht="12.75" customHeight="1" x14ac:dyDescent="0.2">
      <c r="A160" s="62">
        <v>313</v>
      </c>
      <c r="B160" s="64" t="s">
        <v>369</v>
      </c>
      <c r="C160" s="267" t="s">
        <v>370</v>
      </c>
      <c r="D160" s="59">
        <f t="shared" ref="D160:E160" si="32">SUM(D161:D163)</f>
        <v>160921.35</v>
      </c>
      <c r="E160" s="59">
        <f t="shared" si="32"/>
        <v>220589.54</v>
      </c>
      <c r="F160" s="44">
        <f t="shared" si="26"/>
        <v>137.07910106396696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160921.35</v>
      </c>
      <c r="E162" s="193">
        <v>220589.54</v>
      </c>
      <c r="F162" s="44">
        <f t="shared" si="26"/>
        <v>137.07910106396696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227497.46000000002</v>
      </c>
      <c r="E164" s="59">
        <f>E165+E170+E178+E188+E189+E194</f>
        <v>241542.56999999998</v>
      </c>
      <c r="F164" s="44">
        <f t="shared" si="26"/>
        <v>106.17374365410495</v>
      </c>
    </row>
    <row r="165" spans="1:6" ht="12.75" customHeight="1" x14ac:dyDescent="0.2">
      <c r="A165" s="62">
        <v>321</v>
      </c>
      <c r="B165" s="63" t="s">
        <v>379</v>
      </c>
      <c r="C165" s="267" t="s">
        <v>380</v>
      </c>
      <c r="D165" s="59">
        <f t="shared" ref="D165:E165" si="33">SUM(D166:D169)</f>
        <v>35663.15</v>
      </c>
      <c r="E165" s="59">
        <f t="shared" si="33"/>
        <v>38560.770000000004</v>
      </c>
      <c r="F165" s="44">
        <f t="shared" si="26"/>
        <v>108.12496933108827</v>
      </c>
    </row>
    <row r="166" spans="1:6" ht="12.75" customHeight="1" x14ac:dyDescent="0.2">
      <c r="A166" s="62">
        <v>3211</v>
      </c>
      <c r="B166" s="63" t="s">
        <v>381</v>
      </c>
      <c r="C166" s="267" t="s">
        <v>382</v>
      </c>
      <c r="D166" s="193">
        <v>5876.26</v>
      </c>
      <c r="E166" s="193">
        <v>6501.32</v>
      </c>
      <c r="F166" s="44">
        <f t="shared" si="26"/>
        <v>110.63703784379859</v>
      </c>
    </row>
    <row r="167" spans="1:6" ht="12.75" customHeight="1" x14ac:dyDescent="0.2">
      <c r="A167" s="62">
        <v>3212</v>
      </c>
      <c r="B167" s="63" t="s">
        <v>383</v>
      </c>
      <c r="C167" s="267" t="s">
        <v>384</v>
      </c>
      <c r="D167" s="193">
        <v>28065.09</v>
      </c>
      <c r="E167" s="193">
        <v>31568.95</v>
      </c>
      <c r="F167" s="44">
        <f t="shared" si="26"/>
        <v>112.48476309892467</v>
      </c>
    </row>
    <row r="168" spans="1:6" ht="12.75" customHeight="1" x14ac:dyDescent="0.2">
      <c r="A168" s="62">
        <v>3213</v>
      </c>
      <c r="B168" s="63" t="s">
        <v>385</v>
      </c>
      <c r="C168" s="267" t="s">
        <v>386</v>
      </c>
      <c r="D168" s="193">
        <v>300</v>
      </c>
      <c r="E168" s="193">
        <v>15</v>
      </c>
      <c r="F168" s="44">
        <f t="shared" si="26"/>
        <v>5</v>
      </c>
    </row>
    <row r="169" spans="1:6" ht="12.75" customHeight="1" x14ac:dyDescent="0.2">
      <c r="A169" s="62">
        <v>3214</v>
      </c>
      <c r="B169" s="63" t="s">
        <v>387</v>
      </c>
      <c r="C169" s="267" t="s">
        <v>388</v>
      </c>
      <c r="D169" s="193">
        <v>1421.8</v>
      </c>
      <c r="E169" s="193">
        <v>475.5</v>
      </c>
      <c r="F169" s="44">
        <f t="shared" si="26"/>
        <v>33.443522295681532</v>
      </c>
    </row>
    <row r="170" spans="1:6" ht="12.75" customHeight="1" x14ac:dyDescent="0.2">
      <c r="A170" s="62">
        <v>322</v>
      </c>
      <c r="B170" s="63" t="s">
        <v>389</v>
      </c>
      <c r="C170" s="267" t="s">
        <v>390</v>
      </c>
      <c r="D170" s="59">
        <f t="shared" ref="D170:E170" si="34">SUM(D171:D177)</f>
        <v>106730.53000000001</v>
      </c>
      <c r="E170" s="59">
        <f t="shared" si="34"/>
        <v>128967.63999999998</v>
      </c>
      <c r="F170" s="44">
        <f t="shared" si="26"/>
        <v>120.83481642975067</v>
      </c>
    </row>
    <row r="171" spans="1:6" ht="12.75" customHeight="1" x14ac:dyDescent="0.2">
      <c r="A171" s="62">
        <v>3221</v>
      </c>
      <c r="B171" s="63" t="s">
        <v>391</v>
      </c>
      <c r="C171" s="267" t="s">
        <v>392</v>
      </c>
      <c r="D171" s="193">
        <v>7298.13</v>
      </c>
      <c r="E171" s="193">
        <v>12368.96</v>
      </c>
      <c r="F171" s="44">
        <f t="shared" si="26"/>
        <v>169.48122327226287</v>
      </c>
    </row>
    <row r="172" spans="1:6" ht="12.75" customHeight="1" x14ac:dyDescent="0.2">
      <c r="A172" s="62">
        <v>3222</v>
      </c>
      <c r="B172" s="63" t="s">
        <v>393</v>
      </c>
      <c r="C172" s="267" t="s">
        <v>394</v>
      </c>
      <c r="D172" s="193">
        <v>65999.570000000007</v>
      </c>
      <c r="E172" s="193">
        <v>80657.679999999993</v>
      </c>
      <c r="F172" s="44">
        <f t="shared" si="26"/>
        <v>122.20940227337842</v>
      </c>
    </row>
    <row r="173" spans="1:6" ht="12.75" customHeight="1" x14ac:dyDescent="0.2">
      <c r="A173" s="62">
        <v>3223</v>
      </c>
      <c r="B173" s="64" t="s">
        <v>395</v>
      </c>
      <c r="C173" s="267" t="s">
        <v>396</v>
      </c>
      <c r="D173" s="193">
        <v>30051.360000000001</v>
      </c>
      <c r="E173" s="193">
        <v>31190.12</v>
      </c>
      <c r="F173" s="44">
        <f t="shared" si="26"/>
        <v>103.78937924939171</v>
      </c>
    </row>
    <row r="174" spans="1:6" ht="12.75" customHeight="1" x14ac:dyDescent="0.2">
      <c r="A174" s="62">
        <v>3224</v>
      </c>
      <c r="B174" s="64" t="s">
        <v>397</v>
      </c>
      <c r="C174" s="267" t="s">
        <v>398</v>
      </c>
      <c r="D174" s="193">
        <v>1550.8</v>
      </c>
      <c r="E174" s="193">
        <v>2122.66</v>
      </c>
      <c r="F174" s="44">
        <f t="shared" si="26"/>
        <v>136.87516120711891</v>
      </c>
    </row>
    <row r="175" spans="1:6" ht="12.75" customHeight="1" x14ac:dyDescent="0.2">
      <c r="A175" s="62">
        <v>3225</v>
      </c>
      <c r="B175" s="64" t="s">
        <v>399</v>
      </c>
      <c r="C175" s="267" t="s">
        <v>400</v>
      </c>
      <c r="D175" s="193">
        <v>1068.77</v>
      </c>
      <c r="E175" s="193">
        <v>2335.4699999999998</v>
      </c>
      <c r="F175" s="44">
        <f t="shared" si="26"/>
        <v>218.51941951963471</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761.9</v>
      </c>
      <c r="E177" s="193">
        <v>292.75</v>
      </c>
      <c r="F177" s="44">
        <f t="shared" si="26"/>
        <v>38.423677647985301</v>
      </c>
    </row>
    <row r="178" spans="1:6" ht="12.75" customHeight="1" x14ac:dyDescent="0.2">
      <c r="A178" s="62">
        <v>323</v>
      </c>
      <c r="B178" s="64" t="s">
        <v>405</v>
      </c>
      <c r="C178" s="267" t="s">
        <v>406</v>
      </c>
      <c r="D178" s="59">
        <f t="shared" ref="D178:E178" si="35">SUM(D179:D187)</f>
        <v>78818.489999999991</v>
      </c>
      <c r="E178" s="59">
        <f t="shared" si="35"/>
        <v>70360.53</v>
      </c>
      <c r="F178" s="44">
        <f t="shared" si="26"/>
        <v>89.269066179775848</v>
      </c>
    </row>
    <row r="179" spans="1:6" ht="12.75" customHeight="1" x14ac:dyDescent="0.2">
      <c r="A179" s="62">
        <v>3231</v>
      </c>
      <c r="B179" s="64" t="s">
        <v>407</v>
      </c>
      <c r="C179" s="267" t="s">
        <v>408</v>
      </c>
      <c r="D179" s="193">
        <v>23446.65</v>
      </c>
      <c r="E179" s="193">
        <v>27613.65</v>
      </c>
      <c r="F179" s="44">
        <f t="shared" si="26"/>
        <v>117.7722617090288</v>
      </c>
    </row>
    <row r="180" spans="1:6" ht="12.75" customHeight="1" x14ac:dyDescent="0.2">
      <c r="A180" s="62">
        <v>3232</v>
      </c>
      <c r="B180" s="64" t="s">
        <v>409</v>
      </c>
      <c r="C180" s="267" t="s">
        <v>410</v>
      </c>
      <c r="D180" s="193">
        <v>2280.0300000000002</v>
      </c>
      <c r="E180" s="193">
        <v>2731.5</v>
      </c>
      <c r="F180" s="44">
        <f t="shared" si="26"/>
        <v>119.80105524927302</v>
      </c>
    </row>
    <row r="181" spans="1:6" ht="12.75" customHeight="1" x14ac:dyDescent="0.2">
      <c r="A181" s="62">
        <v>3233</v>
      </c>
      <c r="B181" s="64" t="s">
        <v>411</v>
      </c>
      <c r="C181" s="267" t="s">
        <v>412</v>
      </c>
      <c r="D181" s="193">
        <v>63.72</v>
      </c>
      <c r="E181" s="193">
        <v>844.72</v>
      </c>
      <c r="F181" s="44">
        <f t="shared" si="26"/>
        <v>1325.6748273697428</v>
      </c>
    </row>
    <row r="182" spans="1:6" ht="12.75" customHeight="1" x14ac:dyDescent="0.2">
      <c r="A182" s="62">
        <v>3234</v>
      </c>
      <c r="B182" s="64" t="s">
        <v>413</v>
      </c>
      <c r="C182" s="267" t="s">
        <v>414</v>
      </c>
      <c r="D182" s="193">
        <v>6453.47</v>
      </c>
      <c r="E182" s="193">
        <v>7026.96</v>
      </c>
      <c r="F182" s="44">
        <f t="shared" si="26"/>
        <v>108.88653701032158</v>
      </c>
    </row>
    <row r="183" spans="1:6" ht="12.75" customHeight="1" x14ac:dyDescent="0.2">
      <c r="A183" s="62">
        <v>3235</v>
      </c>
      <c r="B183" s="63" t="s">
        <v>415</v>
      </c>
      <c r="C183" s="267" t="s">
        <v>416</v>
      </c>
      <c r="D183" s="193">
        <v>22445.94</v>
      </c>
      <c r="E183" s="193">
        <v>23164.959999999999</v>
      </c>
      <c r="F183" s="44">
        <f t="shared" si="26"/>
        <v>103.20334100509936</v>
      </c>
    </row>
    <row r="184" spans="1:6" ht="12.75" customHeight="1" x14ac:dyDescent="0.2">
      <c r="A184" s="62">
        <v>3236</v>
      </c>
      <c r="B184" s="63" t="s">
        <v>417</v>
      </c>
      <c r="C184" s="267" t="s">
        <v>418</v>
      </c>
      <c r="D184" s="193">
        <v>4493.6400000000003</v>
      </c>
      <c r="E184" s="193">
        <v>4519.84</v>
      </c>
      <c r="F184" s="44">
        <f t="shared" si="26"/>
        <v>100.58304626093768</v>
      </c>
    </row>
    <row r="185" spans="1:6" ht="12.75" customHeight="1" x14ac:dyDescent="0.2">
      <c r="A185" s="62">
        <v>3237</v>
      </c>
      <c r="B185" s="63" t="s">
        <v>419</v>
      </c>
      <c r="C185" s="267" t="s">
        <v>420</v>
      </c>
      <c r="D185" s="193">
        <v>15841.08</v>
      </c>
      <c r="E185" s="193">
        <v>0</v>
      </c>
      <c r="F185" s="44">
        <f t="shared" si="26"/>
        <v>0</v>
      </c>
    </row>
    <row r="186" spans="1:6" ht="12.75" customHeight="1" x14ac:dyDescent="0.2">
      <c r="A186" s="62">
        <v>3238</v>
      </c>
      <c r="B186" s="63" t="s">
        <v>421</v>
      </c>
      <c r="C186" s="267" t="s">
        <v>422</v>
      </c>
      <c r="D186" s="193">
        <v>2102.56</v>
      </c>
      <c r="E186" s="193">
        <v>2535.2199999999998</v>
      </c>
      <c r="F186" s="44">
        <f t="shared" si="26"/>
        <v>120.57777185906704</v>
      </c>
    </row>
    <row r="187" spans="1:6" ht="12.75" customHeight="1" x14ac:dyDescent="0.2">
      <c r="A187" s="62">
        <v>3239</v>
      </c>
      <c r="B187" s="63" t="s">
        <v>423</v>
      </c>
      <c r="C187" s="267" t="s">
        <v>424</v>
      </c>
      <c r="D187" s="193">
        <v>1691.4</v>
      </c>
      <c r="E187" s="193">
        <v>1923.68</v>
      </c>
      <c r="F187" s="44">
        <f t="shared" si="26"/>
        <v>113.73300224665957</v>
      </c>
    </row>
    <row r="188" spans="1:6" ht="12.75" customHeight="1" x14ac:dyDescent="0.2">
      <c r="A188" s="62">
        <v>324</v>
      </c>
      <c r="B188" s="63" t="s">
        <v>425</v>
      </c>
      <c r="C188" s="267" t="s">
        <v>426</v>
      </c>
      <c r="D188" s="193">
        <v>486.5</v>
      </c>
      <c r="E188" s="193">
        <v>414</v>
      </c>
      <c r="F188" s="44">
        <f t="shared" si="26"/>
        <v>85.097636176772866</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5798.79</v>
      </c>
      <c r="E194" s="59">
        <f t="shared" si="36"/>
        <v>3239.63</v>
      </c>
      <c r="F194" s="44">
        <f t="shared" si="26"/>
        <v>55.867344739161105</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2029.46</v>
      </c>
      <c r="E196" s="193">
        <v>1739.17</v>
      </c>
      <c r="F196" s="44">
        <f t="shared" si="26"/>
        <v>85.696195046958294</v>
      </c>
    </row>
    <row r="197" spans="1:6" ht="12.75" customHeight="1" x14ac:dyDescent="0.2">
      <c r="A197" s="62">
        <v>3293</v>
      </c>
      <c r="B197" s="63" t="s">
        <v>443</v>
      </c>
      <c r="C197" s="267" t="s">
        <v>444</v>
      </c>
      <c r="D197" s="193">
        <v>1344.96</v>
      </c>
      <c r="E197" s="193">
        <v>40</v>
      </c>
      <c r="F197" s="44">
        <f t="shared" si="26"/>
        <v>2.9740661432310254</v>
      </c>
    </row>
    <row r="198" spans="1:6" ht="12.75" customHeight="1" x14ac:dyDescent="0.2">
      <c r="A198" s="62">
        <v>3294</v>
      </c>
      <c r="B198" s="63" t="s">
        <v>445</v>
      </c>
      <c r="C198" s="267" t="s">
        <v>446</v>
      </c>
      <c r="D198" s="193">
        <v>133.09</v>
      </c>
      <c r="E198" s="193">
        <v>270</v>
      </c>
      <c r="F198" s="44">
        <f t="shared" si="26"/>
        <v>202.87023818468705</v>
      </c>
    </row>
    <row r="199" spans="1:6" ht="12.75" customHeight="1" x14ac:dyDescent="0.2">
      <c r="A199" s="62">
        <v>3295</v>
      </c>
      <c r="B199" s="63" t="s">
        <v>447</v>
      </c>
      <c r="C199" s="267" t="s">
        <v>448</v>
      </c>
      <c r="D199" s="193">
        <v>9.2899999999999991</v>
      </c>
      <c r="E199" s="193">
        <v>181.6</v>
      </c>
      <c r="F199" s="44">
        <f t="shared" si="26"/>
        <v>1954.790096878364</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2281.9899999999998</v>
      </c>
      <c r="E201" s="193">
        <v>1008.86</v>
      </c>
      <c r="F201" s="44">
        <f t="shared" si="26"/>
        <v>44.20965911331777</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v>0</v>
      </c>
      <c r="F209" s="44" t="str">
        <f t="shared" si="26"/>
        <v>-</v>
      </c>
    </row>
    <row r="210" spans="1:6" ht="22.8" x14ac:dyDescent="0.2">
      <c r="A210" s="62">
        <v>3422</v>
      </c>
      <c r="B210" s="182" t="s">
        <v>469</v>
      </c>
      <c r="C210" s="267" t="s">
        <v>470</v>
      </c>
      <c r="D210" s="193">
        <v>0</v>
      </c>
      <c r="E210" s="193">
        <v>0</v>
      </c>
      <c r="F210" s="44" t="str">
        <f t="shared" si="26"/>
        <v>-</v>
      </c>
    </row>
    <row r="211" spans="1:6" ht="22.8"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2.8"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2.8" x14ac:dyDescent="0.2">
      <c r="A229" s="62" t="s">
        <v>507</v>
      </c>
      <c r="B229" s="63" t="s">
        <v>508</v>
      </c>
      <c r="C229" s="267" t="s">
        <v>507</v>
      </c>
      <c r="D229" s="193">
        <v>0</v>
      </c>
      <c r="E229" s="193">
        <v>0</v>
      </c>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12" x14ac:dyDescent="0.2">
      <c r="A236" s="62">
        <v>3622</v>
      </c>
      <c r="B236" s="64" t="s">
        <v>521</v>
      </c>
      <c r="C236" s="267" t="s">
        <v>522</v>
      </c>
      <c r="D236" s="193">
        <v>0</v>
      </c>
      <c r="E236" s="193">
        <v>0</v>
      </c>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2.8" x14ac:dyDescent="0.2">
      <c r="A240" s="62" t="s">
        <v>529</v>
      </c>
      <c r="B240" s="64" t="s">
        <v>530</v>
      </c>
      <c r="C240" s="268" t="s">
        <v>529</v>
      </c>
      <c r="D240" s="193">
        <v>0</v>
      </c>
      <c r="E240" s="193">
        <v>0</v>
      </c>
      <c r="F240" s="44" t="str">
        <f t="shared" si="44"/>
        <v>-</v>
      </c>
    </row>
    <row r="241" spans="1:6" ht="22.8" x14ac:dyDescent="0.2">
      <c r="A241" s="62" t="s">
        <v>531</v>
      </c>
      <c r="B241" s="64" t="s">
        <v>532</v>
      </c>
      <c r="C241" s="268" t="s">
        <v>531</v>
      </c>
      <c r="D241" s="193">
        <v>0</v>
      </c>
      <c r="E241" s="193">
        <v>0</v>
      </c>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v>0</v>
      </c>
      <c r="F251" s="44" t="str">
        <f t="shared" si="51"/>
        <v>-</v>
      </c>
    </row>
    <row r="252" spans="1:6" ht="22.8" x14ac:dyDescent="0.2">
      <c r="A252" s="62">
        <v>3673</v>
      </c>
      <c r="B252" s="63" t="s">
        <v>550</v>
      </c>
      <c r="C252" s="267" t="s">
        <v>551</v>
      </c>
      <c r="D252" s="193">
        <v>0</v>
      </c>
      <c r="E252" s="193">
        <v>0</v>
      </c>
      <c r="F252" s="44" t="str">
        <f t="shared" si="51"/>
        <v>-</v>
      </c>
    </row>
    <row r="253" spans="1:6" ht="22.8"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2.8" x14ac:dyDescent="0.2">
      <c r="A260" s="62" t="s">
        <v>562</v>
      </c>
      <c r="B260" s="63" t="s">
        <v>211</v>
      </c>
      <c r="C260" s="267" t="s">
        <v>562</v>
      </c>
      <c r="D260" s="193">
        <v>0</v>
      </c>
      <c r="E260" s="193">
        <v>0</v>
      </c>
      <c r="F260" s="44" t="str">
        <f t="shared" si="53"/>
        <v>-</v>
      </c>
    </row>
    <row r="261" spans="1:6" ht="22.8" x14ac:dyDescent="0.2">
      <c r="A261" s="62" t="s">
        <v>563</v>
      </c>
      <c r="B261" s="63" t="s">
        <v>213</v>
      </c>
      <c r="C261" s="267" t="s">
        <v>563</v>
      </c>
      <c r="D261" s="193">
        <v>0</v>
      </c>
      <c r="E261" s="193">
        <v>0</v>
      </c>
      <c r="F261" s="44" t="str">
        <f t="shared" si="53"/>
        <v>-</v>
      </c>
    </row>
    <row r="262" spans="1:6" ht="22.8" x14ac:dyDescent="0.2">
      <c r="A262" s="62">
        <v>37</v>
      </c>
      <c r="B262" s="63" t="s">
        <v>564</v>
      </c>
      <c r="C262" s="267" t="s">
        <v>565</v>
      </c>
      <c r="D262" s="59">
        <f t="shared" ref="D262:E262" si="55">D263+D269</f>
        <v>63.84</v>
      </c>
      <c r="E262" s="59">
        <f t="shared" si="55"/>
        <v>0</v>
      </c>
      <c r="F262" s="44">
        <f t="shared" ref="F262:F268" si="56">IF(D262&lt;&gt;0,IF(E262/D262&gt;=100,"&gt;&gt;100",E262/D262*100),"-")</f>
        <v>0</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v>0</v>
      </c>
      <c r="F264" s="44" t="str">
        <f t="shared" si="56"/>
        <v>-</v>
      </c>
    </row>
    <row r="265" spans="1:6" ht="22.8" x14ac:dyDescent="0.2">
      <c r="A265" s="62">
        <v>3712</v>
      </c>
      <c r="B265" s="63" t="s">
        <v>570</v>
      </c>
      <c r="C265" s="267" t="s">
        <v>571</v>
      </c>
      <c r="D265" s="193">
        <v>0</v>
      </c>
      <c r="E265" s="193">
        <v>0</v>
      </c>
      <c r="F265" s="44" t="str">
        <f t="shared" si="56"/>
        <v>-</v>
      </c>
    </row>
    <row r="266" spans="1:6" ht="12" x14ac:dyDescent="0.2">
      <c r="A266" s="62" t="s">
        <v>572</v>
      </c>
      <c r="B266" s="63" t="s">
        <v>573</v>
      </c>
      <c r="C266" s="267" t="s">
        <v>572</v>
      </c>
      <c r="D266" s="193">
        <v>0</v>
      </c>
      <c r="E266" s="193">
        <v>0</v>
      </c>
      <c r="F266" s="44" t="str">
        <f t="shared" si="56"/>
        <v>-</v>
      </c>
    </row>
    <row r="267" spans="1:6" ht="12"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63.84</v>
      </c>
      <c r="E269" s="59">
        <f t="shared" si="58"/>
        <v>0</v>
      </c>
      <c r="F269" s="44">
        <f t="shared" ref="F269:F272" si="59">IF(D269&lt;&gt;0,IF(E269/D269&gt;=100,"&gt;&gt;100",E269/D269*100),"-")</f>
        <v>0</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63.84</v>
      </c>
      <c r="E271" s="193">
        <v>0</v>
      </c>
      <c r="F271" s="44">
        <f t="shared" si="59"/>
        <v>0</v>
      </c>
    </row>
    <row r="272" spans="1:6" ht="12.75" customHeight="1" x14ac:dyDescent="0.2">
      <c r="A272" s="62" t="s">
        <v>584</v>
      </c>
      <c r="B272" s="64" t="s">
        <v>585</v>
      </c>
      <c r="C272" s="267" t="s">
        <v>584</v>
      </c>
      <c r="D272" s="193">
        <v>0</v>
      </c>
      <c r="E272" s="193">
        <v>0</v>
      </c>
      <c r="F272" s="44" t="str">
        <f t="shared" si="59"/>
        <v>-</v>
      </c>
    </row>
    <row r="273" spans="1:6" ht="22.8" x14ac:dyDescent="0.2">
      <c r="A273" s="62">
        <v>38</v>
      </c>
      <c r="B273" s="64" t="s">
        <v>586</v>
      </c>
      <c r="C273" s="267" t="s">
        <v>587</v>
      </c>
      <c r="D273" s="59">
        <f t="shared" ref="D273:E273" si="60">D274+D278+D283+D289</f>
        <v>1311.3</v>
      </c>
      <c r="E273" s="59">
        <f t="shared" si="60"/>
        <v>1282.5</v>
      </c>
      <c r="F273" s="44">
        <f t="shared" ref="F273:F277" si="61">IF(D273&lt;&gt;0,IF(E273/D273&gt;=100,"&gt;&gt;100",E273/D273*100),"-")</f>
        <v>97.803706245710359</v>
      </c>
    </row>
    <row r="274" spans="1:6" ht="12.75" customHeight="1" x14ac:dyDescent="0.2">
      <c r="A274" s="62">
        <v>381</v>
      </c>
      <c r="B274" s="63" t="s">
        <v>588</v>
      </c>
      <c r="C274" s="267" t="s">
        <v>589</v>
      </c>
      <c r="D274" s="59">
        <f t="shared" ref="D274:E274" si="62">SUM(D275:D277)</f>
        <v>1311.3</v>
      </c>
      <c r="E274" s="59">
        <f t="shared" si="62"/>
        <v>0</v>
      </c>
      <c r="F274" s="44">
        <f t="shared" si="61"/>
        <v>0</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1311.3</v>
      </c>
      <c r="E276" s="193">
        <v>0</v>
      </c>
      <c r="F276" s="44">
        <f t="shared" si="61"/>
        <v>0</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1282.5</v>
      </c>
      <c r="F278" s="44" t="str">
        <f t="shared" ref="F278:F282" si="64">IF(D278&lt;&gt;0,IF(E278/D278&gt;=100,"&gt;&gt;100",E278/D278*100),"-")</f>
        <v>-</v>
      </c>
    </row>
    <row r="279" spans="1:6" ht="12.75" customHeight="1" x14ac:dyDescent="0.2">
      <c r="A279" s="62">
        <v>3821</v>
      </c>
      <c r="B279" s="63" t="s">
        <v>598</v>
      </c>
      <c r="C279" s="267" t="s">
        <v>599</v>
      </c>
      <c r="D279" s="193">
        <v>0</v>
      </c>
      <c r="E279" s="193">
        <v>1282.5</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2.8"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v>0</v>
      </c>
      <c r="F290" s="44" t="str">
        <f t="shared" si="66"/>
        <v>-</v>
      </c>
    </row>
    <row r="291" spans="1:6" ht="22.8"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2.8"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1408687.9300000002</v>
      </c>
      <c r="E299" s="59">
        <f>E152-E297+E298</f>
        <v>1845217.04</v>
      </c>
      <c r="F299" s="44">
        <f t="shared" si="68"/>
        <v>130.9883474333453</v>
      </c>
    </row>
    <row r="300" spans="1:6" ht="12.75" customHeight="1" x14ac:dyDescent="0.2">
      <c r="A300" s="62" t="s">
        <v>629</v>
      </c>
      <c r="B300" s="63" t="s">
        <v>640</v>
      </c>
      <c r="C300" s="267" t="s">
        <v>641</v>
      </c>
      <c r="D300" s="59">
        <f>IF(D6&gt;=D299,D6-D299,0)</f>
        <v>72955.549999999814</v>
      </c>
      <c r="E300" s="59">
        <f>IF(E6&gt;=E299,E6-E299,0)</f>
        <v>0</v>
      </c>
      <c r="F300" s="44">
        <f t="shared" si="68"/>
        <v>0</v>
      </c>
    </row>
    <row r="301" spans="1:6" ht="12.75" customHeight="1" x14ac:dyDescent="0.2">
      <c r="A301" s="62" t="s">
        <v>629</v>
      </c>
      <c r="B301" s="63" t="s">
        <v>642</v>
      </c>
      <c r="C301" s="267" t="s">
        <v>643</v>
      </c>
      <c r="D301" s="59">
        <f>IF(D299&gt;=D6,D299-D6,0)</f>
        <v>0</v>
      </c>
      <c r="E301" s="59">
        <f>IF(E299&gt;=E6,E299-E6,0)</f>
        <v>123893.84000000008</v>
      </c>
      <c r="F301" s="44" t="str">
        <f t="shared" si="68"/>
        <v>-</v>
      </c>
    </row>
    <row r="302" spans="1:6" ht="12.75" customHeight="1" x14ac:dyDescent="0.2">
      <c r="A302" s="62">
        <v>92211</v>
      </c>
      <c r="B302" s="63" t="s">
        <v>644</v>
      </c>
      <c r="C302" s="267" t="s">
        <v>645</v>
      </c>
      <c r="D302" s="193">
        <v>0</v>
      </c>
      <c r="E302" s="193">
        <v>171429.12</v>
      </c>
      <c r="F302" s="44" t="str">
        <f t="shared" si="68"/>
        <v>-</v>
      </c>
    </row>
    <row r="303" spans="1:6" ht="12.75" customHeight="1" x14ac:dyDescent="0.2">
      <c r="A303" s="62">
        <v>92221</v>
      </c>
      <c r="B303" s="63" t="s">
        <v>646</v>
      </c>
      <c r="C303" s="267" t="s">
        <v>647</v>
      </c>
      <c r="D303" s="193">
        <v>23906.13</v>
      </c>
      <c r="E303" s="193">
        <v>0</v>
      </c>
      <c r="F303" s="44">
        <f t="shared" si="68"/>
        <v>0</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70.680000000000007</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2.8" x14ac:dyDescent="0.2">
      <c r="A321" s="62">
        <v>72</v>
      </c>
      <c r="B321" s="182" t="s">
        <v>681</v>
      </c>
      <c r="C321" s="267" t="s">
        <v>682</v>
      </c>
      <c r="D321" s="59">
        <f t="shared" ref="D321:E321" si="76">D322+D327+D336+D341+D346+D349</f>
        <v>70.680000000000007</v>
      </c>
      <c r="E321" s="59">
        <f t="shared" si="76"/>
        <v>0</v>
      </c>
      <c r="F321" s="44">
        <f t="shared" si="72"/>
        <v>0</v>
      </c>
    </row>
    <row r="322" spans="1:6" ht="12.75" customHeight="1" x14ac:dyDescent="0.2">
      <c r="A322" s="62">
        <v>721</v>
      </c>
      <c r="B322" s="63" t="s">
        <v>683</v>
      </c>
      <c r="C322" s="267" t="s">
        <v>684</v>
      </c>
      <c r="D322" s="59">
        <f t="shared" ref="D322:E322" si="77">SUM(D323:D326)</f>
        <v>70.680000000000007</v>
      </c>
      <c r="E322" s="59">
        <f t="shared" si="77"/>
        <v>0</v>
      </c>
      <c r="F322" s="44">
        <f t="shared" si="72"/>
        <v>0</v>
      </c>
    </row>
    <row r="323" spans="1:6" ht="12.75" customHeight="1" x14ac:dyDescent="0.2">
      <c r="A323" s="62">
        <v>7211</v>
      </c>
      <c r="B323" s="63" t="s">
        <v>685</v>
      </c>
      <c r="C323" s="267" t="s">
        <v>686</v>
      </c>
      <c r="D323" s="193">
        <v>70.680000000000007</v>
      </c>
      <c r="E323" s="193">
        <v>0</v>
      </c>
      <c r="F323" s="44">
        <f t="shared" si="72"/>
        <v>0</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71930.03</v>
      </c>
      <c r="E360" s="59">
        <f t="shared" si="86"/>
        <v>71038.679999999993</v>
      </c>
      <c r="F360" s="44">
        <f t="shared" si="72"/>
        <v>98.76080963680954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2.8" x14ac:dyDescent="0.2">
      <c r="A373" s="62">
        <v>42</v>
      </c>
      <c r="B373" s="182" t="s">
        <v>777</v>
      </c>
      <c r="C373" s="267" t="s">
        <v>778</v>
      </c>
      <c r="D373" s="59">
        <f t="shared" ref="D373:E373" si="90">D374+D379+D388+D393+D398+D401</f>
        <v>9424.1299999999992</v>
      </c>
      <c r="E373" s="59">
        <f t="shared" si="90"/>
        <v>8534.0299999999988</v>
      </c>
      <c r="F373" s="44">
        <f t="shared" si="72"/>
        <v>90.555096332499659</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9339.1299999999992</v>
      </c>
      <c r="E379" s="59">
        <f t="shared" si="92"/>
        <v>8534.0299999999988</v>
      </c>
      <c r="F379" s="44">
        <f t="shared" si="72"/>
        <v>91.379282652666788</v>
      </c>
    </row>
    <row r="380" spans="1:6" ht="12.75" customHeight="1" x14ac:dyDescent="0.2">
      <c r="A380" s="62">
        <v>4221</v>
      </c>
      <c r="B380" s="63" t="s">
        <v>695</v>
      </c>
      <c r="C380" s="267" t="s">
        <v>787</v>
      </c>
      <c r="D380" s="193">
        <v>8889.1299999999992</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1500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450</v>
      </c>
      <c r="E386" s="193">
        <v>7034.03</v>
      </c>
      <c r="F386" s="44">
        <f t="shared" si="72"/>
        <v>1563.1177777777777</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85</v>
      </c>
      <c r="E393" s="59">
        <f t="shared" si="94"/>
        <v>0</v>
      </c>
      <c r="F393" s="44">
        <f t="shared" si="72"/>
        <v>0</v>
      </c>
    </row>
    <row r="394" spans="1:6" ht="12.75" customHeight="1" x14ac:dyDescent="0.2">
      <c r="A394" s="62">
        <v>4241</v>
      </c>
      <c r="B394" s="63" t="s">
        <v>804</v>
      </c>
      <c r="C394" s="267" t="s">
        <v>805</v>
      </c>
      <c r="D394" s="193">
        <v>85</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62505.9</v>
      </c>
      <c r="E412" s="59">
        <f t="shared" si="100"/>
        <v>62504.65</v>
      </c>
      <c r="F412" s="44">
        <f t="shared" si="72"/>
        <v>99.998000188782171</v>
      </c>
    </row>
    <row r="413" spans="1:6" ht="12.75" customHeight="1" x14ac:dyDescent="0.2">
      <c r="A413" s="62">
        <v>451</v>
      </c>
      <c r="B413" s="63" t="s">
        <v>832</v>
      </c>
      <c r="C413" s="267" t="s">
        <v>833</v>
      </c>
      <c r="D413" s="193">
        <v>62505.9</v>
      </c>
      <c r="E413" s="193">
        <v>62504.65</v>
      </c>
      <c r="F413" s="44">
        <f t="shared" si="72"/>
        <v>99.998000188782171</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71859.350000000006</v>
      </c>
      <c r="E418" s="59">
        <f t="shared" si="102"/>
        <v>71038.679999999993</v>
      </c>
      <c r="F418" s="44">
        <f t="shared" si="72"/>
        <v>98.857949591806758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167648.69</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1481714.16</v>
      </c>
      <c r="E422" s="59">
        <f>E6+E308</f>
        <v>1721323.2</v>
      </c>
      <c r="F422" s="44">
        <f t="shared" si="72"/>
        <v>116.17107040402448</v>
      </c>
    </row>
    <row r="423" spans="1:6" ht="12.75" customHeight="1" x14ac:dyDescent="0.2">
      <c r="A423" s="62" t="s">
        <v>629</v>
      </c>
      <c r="B423" s="63" t="s">
        <v>852</v>
      </c>
      <c r="C423" s="267" t="s">
        <v>853</v>
      </c>
      <c r="D423" s="59">
        <f t="shared" ref="D423:E423" si="103">D299+D360</f>
        <v>1480617.9600000002</v>
      </c>
      <c r="E423" s="59">
        <f t="shared" si="103"/>
        <v>1916255.72</v>
      </c>
      <c r="F423" s="44">
        <f t="shared" si="72"/>
        <v>129.42269861430017</v>
      </c>
    </row>
    <row r="424" spans="1:6" ht="12.75" customHeight="1" x14ac:dyDescent="0.2">
      <c r="A424" s="62" t="s">
        <v>629</v>
      </c>
      <c r="B424" s="63" t="s">
        <v>854</v>
      </c>
      <c r="C424" s="267" t="s">
        <v>855</v>
      </c>
      <c r="D424" s="59">
        <f t="shared" ref="D424:E424" si="104">IF(D422&gt;=D423,D422-D423,0)</f>
        <v>1096.1999999997206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194932.52000000002</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3780.429999999993</v>
      </c>
      <c r="F426" s="44" t="str">
        <f t="shared" si="72"/>
        <v>-</v>
      </c>
    </row>
    <row r="427" spans="1:6" ht="12.75" customHeight="1" x14ac:dyDescent="0.2">
      <c r="A427" s="271" t="s">
        <v>858</v>
      </c>
      <c r="B427" s="63" t="s">
        <v>861</v>
      </c>
      <c r="C427" s="272" t="s">
        <v>862</v>
      </c>
      <c r="D427" s="59">
        <f t="shared" ref="D427:E427" si="107">IF(D303-D302+D420-D419&gt;=0,D303-D302+D420-D419,0)</f>
        <v>23906.13</v>
      </c>
      <c r="E427" s="59">
        <f t="shared" si="107"/>
        <v>0</v>
      </c>
      <c r="F427" s="44">
        <f t="shared" si="72"/>
        <v>0</v>
      </c>
    </row>
    <row r="428" spans="1:6" ht="22.8"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v>0</v>
      </c>
      <c r="F438" s="44" t="str">
        <f t="shared" si="109"/>
        <v>-</v>
      </c>
    </row>
    <row r="439" spans="1:6" ht="22.8" x14ac:dyDescent="0.2">
      <c r="A439" s="62">
        <v>8122</v>
      </c>
      <c r="B439" s="182" t="s">
        <v>885</v>
      </c>
      <c r="C439" s="267" t="s">
        <v>886</v>
      </c>
      <c r="D439" s="193">
        <v>0</v>
      </c>
      <c r="E439" s="193">
        <v>0</v>
      </c>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12" x14ac:dyDescent="0.2">
      <c r="A444" s="62">
        <v>814</v>
      </c>
      <c r="B444" s="182" t="s">
        <v>895</v>
      </c>
      <c r="C444" s="267" t="s">
        <v>896</v>
      </c>
      <c r="D444" s="193">
        <v>0</v>
      </c>
      <c r="E444" s="193">
        <v>0</v>
      </c>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12" x14ac:dyDescent="0.2">
      <c r="A447" s="62">
        <v>8154</v>
      </c>
      <c r="B447" s="63" t="s">
        <v>901</v>
      </c>
      <c r="C447" s="267" t="s">
        <v>902</v>
      </c>
      <c r="D447" s="193">
        <v>0</v>
      </c>
      <c r="E447" s="193">
        <v>0</v>
      </c>
      <c r="F447" s="44" t="str">
        <f t="shared" si="109"/>
        <v>-</v>
      </c>
    </row>
    <row r="448" spans="1:6" ht="22.8"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2.8"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12" x14ac:dyDescent="0.2">
      <c r="A484" s="62">
        <v>832</v>
      </c>
      <c r="B484" s="182" t="s">
        <v>975</v>
      </c>
      <c r="C484" s="267" t="s">
        <v>976</v>
      </c>
      <c r="D484" s="193">
        <v>0</v>
      </c>
      <c r="E484" s="193">
        <v>0</v>
      </c>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12"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v>0</v>
      </c>
      <c r="F543" s="44" t="str">
        <f t="shared" si="109"/>
        <v>-</v>
      </c>
    </row>
    <row r="544" spans="1:6" ht="12" x14ac:dyDescent="0.2">
      <c r="A544" s="62">
        <v>5122</v>
      </c>
      <c r="B544" s="63" t="s">
        <v>1095</v>
      </c>
      <c r="C544" s="267" t="s">
        <v>1096</v>
      </c>
      <c r="D544" s="193">
        <v>0</v>
      </c>
      <c r="E544" s="193">
        <v>0</v>
      </c>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12"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12" x14ac:dyDescent="0.2">
      <c r="A605" s="62">
        <v>5423</v>
      </c>
      <c r="B605" s="63" t="s">
        <v>1207</v>
      </c>
      <c r="C605" s="267" t="s">
        <v>1208</v>
      </c>
      <c r="D605" s="193">
        <v>0</v>
      </c>
      <c r="E605" s="193">
        <v>0</v>
      </c>
      <c r="F605" s="44" t="str">
        <f t="shared" si="109"/>
        <v>-</v>
      </c>
    </row>
    <row r="606" spans="1:6" ht="22.8" x14ac:dyDescent="0.2">
      <c r="A606" s="62">
        <v>5424</v>
      </c>
      <c r="B606" s="63" t="s">
        <v>1209</v>
      </c>
      <c r="C606" s="267" t="s">
        <v>1210</v>
      </c>
      <c r="D606" s="193">
        <v>0</v>
      </c>
      <c r="E606" s="193">
        <v>0</v>
      </c>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v>0</v>
      </c>
      <c r="F610" s="44" t="str">
        <f t="shared" si="109"/>
        <v>-</v>
      </c>
    </row>
    <row r="611" spans="1:6" ht="22.8" x14ac:dyDescent="0.2">
      <c r="A611" s="62">
        <v>5444</v>
      </c>
      <c r="B611" s="182" t="s">
        <v>1219</v>
      </c>
      <c r="C611" s="267" t="s">
        <v>1220</v>
      </c>
      <c r="D611" s="193">
        <v>0</v>
      </c>
      <c r="E611" s="193">
        <v>0</v>
      </c>
      <c r="F611" s="44" t="str">
        <f t="shared" si="109"/>
        <v>-</v>
      </c>
    </row>
    <row r="612" spans="1:6" ht="22.8"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12" x14ac:dyDescent="0.2">
      <c r="A615" s="62">
        <v>5448</v>
      </c>
      <c r="B615" s="63" t="s">
        <v>1227</v>
      </c>
      <c r="C615" s="267" t="s">
        <v>1228</v>
      </c>
      <c r="D615" s="193">
        <v>0</v>
      </c>
      <c r="E615" s="193">
        <v>0</v>
      </c>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2.8" x14ac:dyDescent="0.2">
      <c r="A627" s="62">
        <v>5476</v>
      </c>
      <c r="B627" s="63" t="s">
        <v>1251</v>
      </c>
      <c r="C627" s="267" t="s">
        <v>1252</v>
      </c>
      <c r="D627" s="193">
        <v>0</v>
      </c>
      <c r="E627" s="193">
        <v>0</v>
      </c>
      <c r="F627" s="44" t="str">
        <f t="shared" si="109"/>
        <v>-</v>
      </c>
    </row>
    <row r="628" spans="1:6" ht="12" x14ac:dyDescent="0.2">
      <c r="A628" s="69">
        <v>5477</v>
      </c>
      <c r="B628" s="64" t="s">
        <v>1253</v>
      </c>
      <c r="C628" s="301" t="s">
        <v>1254</v>
      </c>
      <c r="D628" s="191">
        <v>0</v>
      </c>
      <c r="E628" s="191">
        <v>0</v>
      </c>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1481714.16</v>
      </c>
      <c r="E643" s="59">
        <f>E422+E430</f>
        <v>1721323.2</v>
      </c>
      <c r="F643" s="44">
        <f t="shared" si="109"/>
        <v>116.17107040402448</v>
      </c>
    </row>
    <row r="644" spans="1:6" ht="12.75" customHeight="1" x14ac:dyDescent="0.2">
      <c r="A644" s="62" t="s">
        <v>629</v>
      </c>
      <c r="B644" s="63" t="s">
        <v>1285</v>
      </c>
      <c r="C644" s="267" t="s">
        <v>1286</v>
      </c>
      <c r="D644" s="59">
        <f>D423+D535</f>
        <v>1480617.9600000002</v>
      </c>
      <c r="E644" s="59">
        <f>E423+E535</f>
        <v>1916255.72</v>
      </c>
      <c r="F644" s="44">
        <f t="shared" si="109"/>
        <v>129.42269861430017</v>
      </c>
    </row>
    <row r="645" spans="1:6" ht="12.75" customHeight="1" x14ac:dyDescent="0.2">
      <c r="A645" s="62" t="s">
        <v>629</v>
      </c>
      <c r="B645" s="63" t="s">
        <v>1287</v>
      </c>
      <c r="C645" s="267" t="s">
        <v>1288</v>
      </c>
      <c r="D645" s="59">
        <f t="shared" ref="D645:E645" si="163">IF(D643&gt;=D644,D643-D644,0)</f>
        <v>1096.1999999997206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194932.52000000002</v>
      </c>
      <c r="F646" s="44" t="str">
        <f t="shared" si="109"/>
        <v>-</v>
      </c>
    </row>
    <row r="647" spans="1:6" ht="22.8" x14ac:dyDescent="0.2">
      <c r="A647" s="271" t="s">
        <v>1291</v>
      </c>
      <c r="B647" s="63" t="s">
        <v>1292</v>
      </c>
      <c r="C647" s="272" t="s">
        <v>1291</v>
      </c>
      <c r="D647" s="59">
        <f>IF(D426-D427+D641-D642&gt;=0,D426-D427+D641-D642,0)</f>
        <v>0</v>
      </c>
      <c r="E647" s="59">
        <f>IF(E426-E427+E641-E642&gt;=0,E426-E427+E641-E642,0)</f>
        <v>3780.429999999993</v>
      </c>
      <c r="F647" s="44" t="str">
        <f t="shared" si="109"/>
        <v>-</v>
      </c>
    </row>
    <row r="648" spans="1:6" ht="22.8" x14ac:dyDescent="0.2">
      <c r="A648" s="271" t="s">
        <v>1293</v>
      </c>
      <c r="B648" s="63" t="s">
        <v>1294</v>
      </c>
      <c r="C648" s="272" t="s">
        <v>1293</v>
      </c>
      <c r="D648" s="59">
        <f>IF(D427-D426+D642-D641&gt;=0,D427-D426+D642-D641,0)</f>
        <v>23906.13</v>
      </c>
      <c r="E648" s="59">
        <f>IF(E427-E426+E642-E641&gt;=0,E427-E426+E642-E641,0)</f>
        <v>0</v>
      </c>
      <c r="F648" s="44">
        <f t="shared" si="109"/>
        <v>0</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22809.93000000028</v>
      </c>
      <c r="E650" s="59">
        <f t="shared" si="166"/>
        <v>191152.09000000003</v>
      </c>
      <c r="F650" s="44">
        <f t="shared" si="109"/>
        <v>838.02137928523962</v>
      </c>
    </row>
    <row r="651" spans="1:6" ht="22.8" x14ac:dyDescent="0.2">
      <c r="A651" s="269" t="s">
        <v>1299</v>
      </c>
      <c r="B651" s="183" t="s">
        <v>1300</v>
      </c>
      <c r="C651" s="270" t="s">
        <v>1299</v>
      </c>
      <c r="D651" s="195">
        <v>206756.19</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28725.57</v>
      </c>
      <c r="E654" s="193">
        <v>47977</v>
      </c>
      <c r="F654" s="44">
        <f t="shared" si="167"/>
        <v>167.01844384637101</v>
      </c>
    </row>
    <row r="655" spans="1:6" ht="12.75" customHeight="1" x14ac:dyDescent="0.2">
      <c r="A655" s="62" t="s">
        <v>1306</v>
      </c>
      <c r="B655" s="63" t="s">
        <v>1307</v>
      </c>
      <c r="C655" s="267" t="s">
        <v>1306</v>
      </c>
      <c r="D655" s="193">
        <v>28725.57</v>
      </c>
      <c r="E655" s="193">
        <v>47977</v>
      </c>
      <c r="F655" s="44">
        <f t="shared" si="167"/>
        <v>167.01844384637101</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77</v>
      </c>
      <c r="E658" s="273">
        <v>90</v>
      </c>
      <c r="F658" s="44">
        <f t="shared" si="167"/>
        <v>116.88311688311688</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74</v>
      </c>
      <c r="E660" s="273">
        <v>80</v>
      </c>
      <c r="F660" s="44">
        <f t="shared" si="167"/>
        <v>108.10810810810811</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2.8" x14ac:dyDescent="0.2">
      <c r="A683" s="69">
        <v>63612</v>
      </c>
      <c r="B683" s="181" t="s">
        <v>1363</v>
      </c>
      <c r="C683" s="301" t="s">
        <v>1364</v>
      </c>
      <c r="D683" s="191">
        <v>1245953.8</v>
      </c>
      <c r="E683" s="191">
        <v>1396525.98</v>
      </c>
      <c r="F683" s="70">
        <f t="shared" si="167"/>
        <v>112.08489271432055</v>
      </c>
    </row>
    <row r="684" spans="1:6" ht="22.8" x14ac:dyDescent="0.2">
      <c r="A684" s="69">
        <v>63613</v>
      </c>
      <c r="B684" s="181" t="s">
        <v>1365</v>
      </c>
      <c r="C684" s="301" t="s">
        <v>1366</v>
      </c>
      <c r="D684" s="191">
        <v>238.92</v>
      </c>
      <c r="E684" s="191">
        <v>4800</v>
      </c>
      <c r="F684" s="70">
        <f t="shared" si="167"/>
        <v>2009.0406830738325</v>
      </c>
    </row>
    <row r="685" spans="1:6" ht="22.8" x14ac:dyDescent="0.2">
      <c r="A685" s="62">
        <v>63622</v>
      </c>
      <c r="B685" s="264" t="s">
        <v>1367</v>
      </c>
      <c r="C685" s="267" t="s">
        <v>1368</v>
      </c>
      <c r="D685" s="193">
        <v>0</v>
      </c>
      <c r="E685" s="193">
        <v>0</v>
      </c>
      <c r="F685" s="44" t="str">
        <f t="shared" si="167"/>
        <v>-</v>
      </c>
    </row>
    <row r="686" spans="1:6" ht="22.8"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2.8" x14ac:dyDescent="0.2">
      <c r="A692" s="69">
        <v>63716</v>
      </c>
      <c r="B692" s="181" t="s">
        <v>1376</v>
      </c>
      <c r="C692" s="300">
        <v>63716</v>
      </c>
      <c r="D692" s="191">
        <v>0</v>
      </c>
      <c r="E692" s="191">
        <v>0</v>
      </c>
      <c r="F692" s="70" t="str">
        <f t="shared" si="167"/>
        <v>-</v>
      </c>
    </row>
    <row r="693" spans="1:6" ht="12" x14ac:dyDescent="0.2">
      <c r="A693" s="69">
        <v>63717</v>
      </c>
      <c r="B693" s="181" t="s">
        <v>1377</v>
      </c>
      <c r="C693" s="300">
        <v>63717</v>
      </c>
      <c r="D693" s="191">
        <v>0</v>
      </c>
      <c r="E693" s="191">
        <v>0</v>
      </c>
      <c r="F693" s="70" t="str">
        <f t="shared" si="167"/>
        <v>-</v>
      </c>
    </row>
    <row r="694" spans="1:6" ht="22.8" x14ac:dyDescent="0.2">
      <c r="A694" s="69">
        <v>63721</v>
      </c>
      <c r="B694" s="181" t="s">
        <v>1378</v>
      </c>
      <c r="C694" s="300">
        <v>63721</v>
      </c>
      <c r="D694" s="191">
        <v>0</v>
      </c>
      <c r="E694" s="191">
        <v>0</v>
      </c>
      <c r="F694" s="70" t="str">
        <f t="shared" si="167"/>
        <v>-</v>
      </c>
    </row>
    <row r="695" spans="1:6" ht="22.8"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2.8" x14ac:dyDescent="0.2">
      <c r="A700" s="69">
        <v>63727</v>
      </c>
      <c r="B700" s="181" t="s">
        <v>1384</v>
      </c>
      <c r="C700" s="300">
        <v>63727</v>
      </c>
      <c r="D700" s="191">
        <v>0</v>
      </c>
      <c r="E700" s="191">
        <v>0</v>
      </c>
      <c r="F700" s="70" t="str">
        <f t="shared" si="167"/>
        <v>-</v>
      </c>
    </row>
    <row r="701" spans="1:6" ht="22.8"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2.8" x14ac:dyDescent="0.2">
      <c r="A704" s="69" t="s">
        <v>1390</v>
      </c>
      <c r="B704" s="181" t="s">
        <v>1391</v>
      </c>
      <c r="C704" s="301" t="s">
        <v>1390</v>
      </c>
      <c r="D704" s="191">
        <v>0</v>
      </c>
      <c r="E704" s="191">
        <v>0</v>
      </c>
      <c r="F704" s="70" t="str">
        <f t="shared" si="167"/>
        <v>-</v>
      </c>
    </row>
    <row r="705" spans="1:6" ht="12"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2.8" x14ac:dyDescent="0.2">
      <c r="A708" s="69" t="s">
        <v>1398</v>
      </c>
      <c r="B708" s="181" t="s">
        <v>1399</v>
      </c>
      <c r="C708" s="301" t="s">
        <v>1398</v>
      </c>
      <c r="D708" s="191">
        <v>0</v>
      </c>
      <c r="E708" s="191">
        <v>0</v>
      </c>
      <c r="F708" s="70" t="str">
        <f t="shared" si="167"/>
        <v>-</v>
      </c>
    </row>
    <row r="709" spans="1:6" ht="22.8"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2.8"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2.8" x14ac:dyDescent="0.2">
      <c r="A720" s="69">
        <v>64376</v>
      </c>
      <c r="B720" s="181" t="s">
        <v>1422</v>
      </c>
      <c r="C720" s="301" t="s">
        <v>1423</v>
      </c>
      <c r="D720" s="191">
        <v>0</v>
      </c>
      <c r="E720" s="191">
        <v>0</v>
      </c>
      <c r="F720" s="70" t="str">
        <f t="shared" si="167"/>
        <v>-</v>
      </c>
    </row>
    <row r="721" spans="1:6" ht="12"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7074</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357.88</v>
      </c>
      <c r="E726" s="191">
        <v>61.14</v>
      </c>
      <c r="F726" s="70">
        <f t="shared" si="167"/>
        <v>17.083938750419136</v>
      </c>
    </row>
    <row r="727" spans="1:6" ht="22.8" x14ac:dyDescent="0.2">
      <c r="A727" s="69">
        <v>66341</v>
      </c>
      <c r="B727" s="64" t="s">
        <v>1436</v>
      </c>
      <c r="C727" s="300">
        <v>66341</v>
      </c>
      <c r="D727" s="191">
        <v>0</v>
      </c>
      <c r="E727" s="191">
        <v>0</v>
      </c>
      <c r="F727" s="70" t="str">
        <f t="shared" si="167"/>
        <v>-</v>
      </c>
    </row>
    <row r="728" spans="1:6" ht="22.8" x14ac:dyDescent="0.2">
      <c r="A728" s="69">
        <v>66342</v>
      </c>
      <c r="B728" s="64" t="s">
        <v>1437</v>
      </c>
      <c r="C728" s="300">
        <v>66342</v>
      </c>
      <c r="D728" s="191">
        <v>0</v>
      </c>
      <c r="E728" s="191">
        <v>0</v>
      </c>
      <c r="F728" s="70" t="str">
        <f t="shared" si="167"/>
        <v>-</v>
      </c>
    </row>
    <row r="729" spans="1:6" ht="12" x14ac:dyDescent="0.2">
      <c r="A729" s="69">
        <v>66343</v>
      </c>
      <c r="B729" s="64" t="s">
        <v>1438</v>
      </c>
      <c r="C729" s="300">
        <v>66343</v>
      </c>
      <c r="D729" s="191">
        <v>0</v>
      </c>
      <c r="E729" s="191">
        <v>0</v>
      </c>
      <c r="F729" s="70" t="str">
        <f t="shared" si="167"/>
        <v>-</v>
      </c>
    </row>
    <row r="730" spans="1:6" ht="22.8" x14ac:dyDescent="0.2">
      <c r="A730" s="69">
        <v>66344</v>
      </c>
      <c r="B730" s="64" t="s">
        <v>1439</v>
      </c>
      <c r="C730" s="300">
        <v>66344</v>
      </c>
      <c r="D730" s="191">
        <v>0</v>
      </c>
      <c r="E730" s="191">
        <v>0</v>
      </c>
      <c r="F730" s="70" t="str">
        <f t="shared" si="167"/>
        <v>-</v>
      </c>
    </row>
    <row r="731" spans="1:6" ht="12"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2299.89</v>
      </c>
      <c r="E732" s="191">
        <v>0</v>
      </c>
      <c r="F732" s="70">
        <f t="shared" si="167"/>
        <v>0</v>
      </c>
    </row>
    <row r="733" spans="1:6" ht="12.75" customHeight="1" x14ac:dyDescent="0.2">
      <c r="A733" s="69">
        <v>31215</v>
      </c>
      <c r="B733" s="64" t="s">
        <v>1443</v>
      </c>
      <c r="C733" s="301" t="s">
        <v>1444</v>
      </c>
      <c r="D733" s="191">
        <v>1545.04</v>
      </c>
      <c r="E733" s="191">
        <v>1998.48</v>
      </c>
      <c r="F733" s="70">
        <f t="shared" si="167"/>
        <v>129.34810749236266</v>
      </c>
    </row>
    <row r="734" spans="1:6" ht="12.75" customHeight="1" x14ac:dyDescent="0.2">
      <c r="A734" s="69">
        <v>32121</v>
      </c>
      <c r="B734" s="64" t="s">
        <v>1445</v>
      </c>
      <c r="C734" s="301" t="s">
        <v>1446</v>
      </c>
      <c r="D734" s="191">
        <v>27952.34</v>
      </c>
      <c r="E734" s="191">
        <v>31568.95</v>
      </c>
      <c r="F734" s="70">
        <f t="shared" si="167"/>
        <v>112.938487439692</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4390</v>
      </c>
      <c r="F736" s="44" t="str">
        <f t="shared" si="167"/>
        <v>-</v>
      </c>
    </row>
    <row r="737" spans="1:6" ht="12.75" customHeight="1" x14ac:dyDescent="0.2">
      <c r="A737" s="62" t="s">
        <v>1451</v>
      </c>
      <c r="B737" s="63" t="s">
        <v>1452</v>
      </c>
      <c r="C737" s="267" t="s">
        <v>1451</v>
      </c>
      <c r="D737" s="193">
        <v>250.04</v>
      </c>
      <c r="E737" s="193">
        <v>0</v>
      </c>
      <c r="F737" s="44">
        <f t="shared" si="167"/>
        <v>0</v>
      </c>
    </row>
    <row r="738" spans="1:6" ht="12.75" customHeight="1" x14ac:dyDescent="0.2">
      <c r="A738" s="62" t="s">
        <v>1453</v>
      </c>
      <c r="B738" s="63" t="s">
        <v>1454</v>
      </c>
      <c r="C738" s="267" t="s">
        <v>1453</v>
      </c>
      <c r="D738" s="193">
        <v>14596.29</v>
      </c>
      <c r="E738" s="193">
        <v>0</v>
      </c>
      <c r="F738" s="44">
        <f t="shared" si="167"/>
        <v>0</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12" x14ac:dyDescent="0.2">
      <c r="A759" s="62">
        <v>34224</v>
      </c>
      <c r="B759" s="63" t="s">
        <v>1495</v>
      </c>
      <c r="C759" s="267" t="s">
        <v>1496</v>
      </c>
      <c r="D759" s="193">
        <v>0</v>
      </c>
      <c r="E759" s="193">
        <v>0</v>
      </c>
      <c r="F759" s="44" t="str">
        <f t="shared" si="169"/>
        <v>-</v>
      </c>
    </row>
    <row r="760" spans="1:6" ht="12" x14ac:dyDescent="0.2">
      <c r="A760" s="62">
        <v>34233</v>
      </c>
      <c r="B760" s="63" t="s">
        <v>1497</v>
      </c>
      <c r="C760" s="267" t="s">
        <v>1498</v>
      </c>
      <c r="D760" s="193">
        <v>0</v>
      </c>
      <c r="E760" s="193">
        <v>0</v>
      </c>
      <c r="F760" s="44" t="str">
        <f t="shared" si="169"/>
        <v>-</v>
      </c>
    </row>
    <row r="761" spans="1:6" ht="22.8" x14ac:dyDescent="0.2">
      <c r="A761" s="62">
        <v>34234</v>
      </c>
      <c r="B761" s="182" t="s">
        <v>1499</v>
      </c>
      <c r="C761" s="267" t="s">
        <v>1500</v>
      </c>
      <c r="D761" s="193">
        <v>0</v>
      </c>
      <c r="E761" s="193">
        <v>0</v>
      </c>
      <c r="F761" s="44" t="str">
        <f t="shared" si="169"/>
        <v>-</v>
      </c>
    </row>
    <row r="762" spans="1:6" ht="22.8"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2.8"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2.8"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12"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2.8" x14ac:dyDescent="0.2">
      <c r="A797" s="69" t="s">
        <v>1571</v>
      </c>
      <c r="B797" s="181" t="s">
        <v>1572</v>
      </c>
      <c r="C797" s="300" t="s">
        <v>1571</v>
      </c>
      <c r="D797" s="191">
        <v>0</v>
      </c>
      <c r="E797" s="191">
        <v>0</v>
      </c>
      <c r="F797" s="70" t="str">
        <f t="shared" si="169"/>
        <v>-</v>
      </c>
    </row>
    <row r="798" spans="1:6" ht="12"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12"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12" x14ac:dyDescent="0.2">
      <c r="A803" s="62" t="s">
        <v>1583</v>
      </c>
      <c r="B803" s="264" t="s">
        <v>1584</v>
      </c>
      <c r="C803" s="268" t="s">
        <v>1583</v>
      </c>
      <c r="D803" s="193">
        <v>0</v>
      </c>
      <c r="E803" s="193">
        <v>0</v>
      </c>
      <c r="F803" s="44" t="str">
        <f t="shared" si="169"/>
        <v>-</v>
      </c>
    </row>
    <row r="804" spans="1:6" ht="22.8" x14ac:dyDescent="0.2">
      <c r="A804" s="69" t="s">
        <v>1585</v>
      </c>
      <c r="B804" s="181" t="s">
        <v>1586</v>
      </c>
      <c r="C804" s="300" t="s">
        <v>1585</v>
      </c>
      <c r="D804" s="191">
        <v>0</v>
      </c>
      <c r="E804" s="191">
        <v>0</v>
      </c>
      <c r="F804" s="70" t="str">
        <f t="shared" si="169"/>
        <v>-</v>
      </c>
    </row>
    <row r="805" spans="1:6" ht="22.8" x14ac:dyDescent="0.2">
      <c r="A805" s="69" t="s">
        <v>1587</v>
      </c>
      <c r="B805" s="181" t="s">
        <v>1588</v>
      </c>
      <c r="C805" s="300" t="s">
        <v>1587</v>
      </c>
      <c r="D805" s="191">
        <v>0</v>
      </c>
      <c r="E805" s="191">
        <v>0</v>
      </c>
      <c r="F805" s="70" t="str">
        <f t="shared" si="169"/>
        <v>-</v>
      </c>
    </row>
    <row r="806" spans="1:6" ht="12" x14ac:dyDescent="0.2">
      <c r="A806" s="69">
        <v>36511</v>
      </c>
      <c r="B806" s="181" t="s">
        <v>1589</v>
      </c>
      <c r="C806" s="300">
        <v>36511</v>
      </c>
      <c r="D806" s="191">
        <v>0</v>
      </c>
      <c r="E806" s="191">
        <v>0</v>
      </c>
      <c r="F806" s="70" t="str">
        <f t="shared" ref="F806:F814" si="171">IF(D806&lt;&gt;0,IF(E806/D806&gt;=100,"&gt;&gt;100",E806/D806*100),"-")</f>
        <v>-</v>
      </c>
    </row>
    <row r="807" spans="1:6" ht="12" x14ac:dyDescent="0.2">
      <c r="A807" s="69" t="s">
        <v>1590</v>
      </c>
      <c r="B807" s="181" t="s">
        <v>1591</v>
      </c>
      <c r="C807" s="300" t="s">
        <v>1590</v>
      </c>
      <c r="D807" s="191">
        <v>0</v>
      </c>
      <c r="E807" s="191">
        <v>0</v>
      </c>
      <c r="F807" s="70" t="str">
        <f t="shared" si="171"/>
        <v>-</v>
      </c>
    </row>
    <row r="808" spans="1:6" ht="12" x14ac:dyDescent="0.2">
      <c r="A808" s="69" t="s">
        <v>1592</v>
      </c>
      <c r="B808" s="181" t="s">
        <v>1593</v>
      </c>
      <c r="C808" s="300" t="s">
        <v>1592</v>
      </c>
      <c r="D808" s="191">
        <v>0</v>
      </c>
      <c r="E808" s="191">
        <v>0</v>
      </c>
      <c r="F808" s="70" t="str">
        <f t="shared" si="171"/>
        <v>-</v>
      </c>
    </row>
    <row r="809" spans="1:6" ht="22.8" x14ac:dyDescent="0.2">
      <c r="A809" s="69" t="s">
        <v>1594</v>
      </c>
      <c r="B809" s="181" t="s">
        <v>1595</v>
      </c>
      <c r="C809" s="300" t="s">
        <v>1594</v>
      </c>
      <c r="D809" s="191">
        <v>0</v>
      </c>
      <c r="E809" s="191">
        <v>0</v>
      </c>
      <c r="F809" s="70" t="str">
        <f t="shared" si="171"/>
        <v>-</v>
      </c>
    </row>
    <row r="810" spans="1:6" ht="12" x14ac:dyDescent="0.2">
      <c r="A810" s="69" t="s">
        <v>1596</v>
      </c>
      <c r="B810" s="181" t="s">
        <v>1597</v>
      </c>
      <c r="C810" s="300" t="s">
        <v>1596</v>
      </c>
      <c r="D810" s="191">
        <v>0</v>
      </c>
      <c r="E810" s="191">
        <v>0</v>
      </c>
      <c r="F810" s="70" t="str">
        <f t="shared" si="171"/>
        <v>-</v>
      </c>
    </row>
    <row r="811" spans="1:6" ht="12"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2.8"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2.8" x14ac:dyDescent="0.2">
      <c r="A817" s="69" t="s">
        <v>1610</v>
      </c>
      <c r="B817" s="64" t="s">
        <v>1611</v>
      </c>
      <c r="C817" s="301" t="s">
        <v>1610</v>
      </c>
      <c r="D817" s="191">
        <v>0</v>
      </c>
      <c r="E817" s="191">
        <v>0</v>
      </c>
      <c r="F817" s="70" t="str">
        <f t="shared" si="169"/>
        <v>-</v>
      </c>
    </row>
    <row r="818" spans="1:6" ht="22.8" x14ac:dyDescent="0.2">
      <c r="A818" s="69" t="s">
        <v>1612</v>
      </c>
      <c r="B818" s="64" t="s">
        <v>1613</v>
      </c>
      <c r="C818" s="301" t="s">
        <v>1612</v>
      </c>
      <c r="D818" s="191">
        <v>0</v>
      </c>
      <c r="E818" s="191">
        <v>0</v>
      </c>
      <c r="F818" s="70" t="str">
        <f t="shared" si="169"/>
        <v>-</v>
      </c>
    </row>
    <row r="819" spans="1:6" ht="22.8" x14ac:dyDescent="0.2">
      <c r="A819" s="69" t="s">
        <v>1614</v>
      </c>
      <c r="B819" s="64" t="s">
        <v>1615</v>
      </c>
      <c r="C819" s="301" t="s">
        <v>1614</v>
      </c>
      <c r="D819" s="191">
        <v>0</v>
      </c>
      <c r="E819" s="191">
        <v>0</v>
      </c>
      <c r="F819" s="70" t="str">
        <f t="shared" si="169"/>
        <v>-</v>
      </c>
    </row>
    <row r="820" spans="1:6" ht="22.8"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2.8" x14ac:dyDescent="0.2">
      <c r="A824" s="69" t="s">
        <v>1624</v>
      </c>
      <c r="B824" s="64" t="s">
        <v>1625</v>
      </c>
      <c r="C824" s="301" t="s">
        <v>1624</v>
      </c>
      <c r="D824" s="191">
        <v>0</v>
      </c>
      <c r="E824" s="191">
        <v>0</v>
      </c>
      <c r="F824" s="70" t="str">
        <f t="shared" si="169"/>
        <v>-</v>
      </c>
    </row>
    <row r="825" spans="1:6" ht="22.8" x14ac:dyDescent="0.2">
      <c r="A825" s="69" t="s">
        <v>1626</v>
      </c>
      <c r="B825" s="64" t="s">
        <v>1627</v>
      </c>
      <c r="C825" s="301" t="s">
        <v>1626</v>
      </c>
      <c r="D825" s="191">
        <v>0</v>
      </c>
      <c r="E825" s="191">
        <v>0</v>
      </c>
      <c r="F825" s="70" t="str">
        <f t="shared" si="169"/>
        <v>-</v>
      </c>
    </row>
    <row r="826" spans="1:6" ht="22.8" x14ac:dyDescent="0.2">
      <c r="A826" s="69" t="s">
        <v>1628</v>
      </c>
      <c r="B826" s="64" t="s">
        <v>1629</v>
      </c>
      <c r="C826" s="301" t="s">
        <v>1628</v>
      </c>
      <c r="D826" s="191">
        <v>0</v>
      </c>
      <c r="E826" s="191">
        <v>0</v>
      </c>
      <c r="F826" s="70" t="str">
        <f t="shared" si="169"/>
        <v>-</v>
      </c>
    </row>
    <row r="827" spans="1:6" ht="22.8" x14ac:dyDescent="0.2">
      <c r="A827" s="69" t="s">
        <v>1630</v>
      </c>
      <c r="B827" s="64" t="s">
        <v>1631</v>
      </c>
      <c r="C827" s="301" t="s">
        <v>1630</v>
      </c>
      <c r="D827" s="191">
        <v>0</v>
      </c>
      <c r="E827" s="191">
        <v>0</v>
      </c>
      <c r="F827" s="70" t="str">
        <f t="shared" si="169"/>
        <v>-</v>
      </c>
    </row>
    <row r="828" spans="1:6" ht="22.8" x14ac:dyDescent="0.2">
      <c r="A828" s="69" t="s">
        <v>1632</v>
      </c>
      <c r="B828" s="64" t="s">
        <v>1633</v>
      </c>
      <c r="C828" s="301" t="s">
        <v>1632</v>
      </c>
      <c r="D828" s="191">
        <v>0</v>
      </c>
      <c r="E828" s="191">
        <v>0</v>
      </c>
      <c r="F828" s="70" t="str">
        <f t="shared" si="169"/>
        <v>-</v>
      </c>
    </row>
    <row r="829" spans="1:6" ht="22.8" x14ac:dyDescent="0.2">
      <c r="A829" s="69" t="s">
        <v>1634</v>
      </c>
      <c r="B829" s="64" t="s">
        <v>1635</v>
      </c>
      <c r="C829" s="301" t="s">
        <v>1634</v>
      </c>
      <c r="D829" s="191">
        <v>0</v>
      </c>
      <c r="E829" s="191">
        <v>0</v>
      </c>
      <c r="F829" s="70" t="str">
        <f t="shared" si="169"/>
        <v>-</v>
      </c>
    </row>
    <row r="830" spans="1:6" ht="12"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2.8" x14ac:dyDescent="0.2">
      <c r="A833" s="69" t="s">
        <v>1642</v>
      </c>
      <c r="B833" s="64" t="s">
        <v>1643</v>
      </c>
      <c r="C833" s="301" t="s">
        <v>1642</v>
      </c>
      <c r="D833" s="191">
        <v>0</v>
      </c>
      <c r="E833" s="191">
        <v>0</v>
      </c>
      <c r="F833" s="70" t="str">
        <f t="shared" si="169"/>
        <v>-</v>
      </c>
    </row>
    <row r="834" spans="1:6" ht="22.8"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2.8"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63.84</v>
      </c>
      <c r="E855" s="193">
        <v>0</v>
      </c>
      <c r="F855" s="44">
        <f t="shared" si="169"/>
        <v>0</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2.8" x14ac:dyDescent="0.2">
      <c r="A870" s="62" t="s">
        <v>1715</v>
      </c>
      <c r="B870" s="63" t="s">
        <v>1716</v>
      </c>
      <c r="C870" s="268" t="s">
        <v>1715</v>
      </c>
      <c r="D870" s="193">
        <v>0</v>
      </c>
      <c r="E870" s="193">
        <v>0</v>
      </c>
      <c r="F870" s="44" t="str">
        <f t="shared" si="169"/>
        <v>-</v>
      </c>
    </row>
    <row r="871" spans="1:6" ht="22.8"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2.8"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12" x14ac:dyDescent="0.2">
      <c r="A875" s="62">
        <v>81332</v>
      </c>
      <c r="B875" s="63" t="s">
        <v>1725</v>
      </c>
      <c r="C875" s="267" t="s">
        <v>1726</v>
      </c>
      <c r="D875" s="193">
        <v>0</v>
      </c>
      <c r="E875" s="193">
        <v>0</v>
      </c>
      <c r="F875" s="44" t="str">
        <f t="shared" si="169"/>
        <v>-</v>
      </c>
    </row>
    <row r="876" spans="1:6" ht="22.8"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2.8" x14ac:dyDescent="0.2">
      <c r="A879" s="62">
        <v>81532</v>
      </c>
      <c r="B879" s="182" t="s">
        <v>1733</v>
      </c>
      <c r="C879" s="267" t="s">
        <v>1734</v>
      </c>
      <c r="D879" s="193">
        <v>0</v>
      </c>
      <c r="E879" s="193">
        <v>0</v>
      </c>
      <c r="F879" s="44" t="str">
        <f t="shared" si="169"/>
        <v>-</v>
      </c>
    </row>
    <row r="880" spans="1:6" ht="22.8" x14ac:dyDescent="0.2">
      <c r="A880" s="62">
        <v>81542</v>
      </c>
      <c r="B880" s="182" t="s">
        <v>1735</v>
      </c>
      <c r="C880" s="267" t="s">
        <v>1736</v>
      </c>
      <c r="D880" s="193">
        <v>0</v>
      </c>
      <c r="E880" s="193">
        <v>0</v>
      </c>
      <c r="F880" s="44" t="str">
        <f t="shared" si="169"/>
        <v>-</v>
      </c>
    </row>
    <row r="881" spans="1:6" ht="22.8" x14ac:dyDescent="0.2">
      <c r="A881" s="62">
        <v>81552</v>
      </c>
      <c r="B881" s="63" t="s">
        <v>1737</v>
      </c>
      <c r="C881" s="267" t="s">
        <v>1738</v>
      </c>
      <c r="D881" s="193">
        <v>0</v>
      </c>
      <c r="E881" s="193">
        <v>0</v>
      </c>
      <c r="F881" s="44" t="str">
        <f t="shared" si="169"/>
        <v>-</v>
      </c>
    </row>
    <row r="882" spans="1:6" ht="22.8" x14ac:dyDescent="0.2">
      <c r="A882" s="62">
        <v>81631</v>
      </c>
      <c r="B882" s="182" t="s">
        <v>1739</v>
      </c>
      <c r="C882" s="267" t="s">
        <v>1740</v>
      </c>
      <c r="D882" s="193">
        <v>0</v>
      </c>
      <c r="E882" s="193">
        <v>0</v>
      </c>
      <c r="F882" s="44" t="str">
        <f t="shared" si="169"/>
        <v>-</v>
      </c>
    </row>
    <row r="883" spans="1:6" ht="22.8"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2.8" x14ac:dyDescent="0.2">
      <c r="A896" s="69">
        <v>81761</v>
      </c>
      <c r="B896" s="181" t="s">
        <v>1767</v>
      </c>
      <c r="C896" s="301" t="s">
        <v>1768</v>
      </c>
      <c r="D896" s="191">
        <v>0</v>
      </c>
      <c r="E896" s="191">
        <v>0</v>
      </c>
      <c r="F896" s="70" t="str">
        <f t="shared" si="169"/>
        <v>-</v>
      </c>
    </row>
    <row r="897" spans="1:6" ht="22.8"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12" x14ac:dyDescent="0.2">
      <c r="A909" s="69">
        <v>84242</v>
      </c>
      <c r="B909" s="64" t="s">
        <v>1793</v>
      </c>
      <c r="C909" s="301" t="s">
        <v>1794</v>
      </c>
      <c r="D909" s="191">
        <v>0</v>
      </c>
      <c r="E909" s="191">
        <v>0</v>
      </c>
      <c r="F909" s="70" t="str">
        <f t="shared" si="169"/>
        <v>-</v>
      </c>
    </row>
    <row r="910" spans="1:6" ht="12"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12" x14ac:dyDescent="0.2">
      <c r="A912" s="69">
        <v>84431</v>
      </c>
      <c r="B912" s="64" t="s">
        <v>1799</v>
      </c>
      <c r="C912" s="301" t="s">
        <v>1800</v>
      </c>
      <c r="D912" s="191">
        <v>0</v>
      </c>
      <c r="E912" s="191">
        <v>0</v>
      </c>
      <c r="F912" s="70" t="str">
        <f t="shared" si="169"/>
        <v>-</v>
      </c>
    </row>
    <row r="913" spans="1:6" ht="12" x14ac:dyDescent="0.2">
      <c r="A913" s="69">
        <v>84432</v>
      </c>
      <c r="B913" s="64" t="s">
        <v>1801</v>
      </c>
      <c r="C913" s="301" t="s">
        <v>1802</v>
      </c>
      <c r="D913" s="191">
        <v>0</v>
      </c>
      <c r="E913" s="191">
        <v>0</v>
      </c>
      <c r="F913" s="70" t="str">
        <f t="shared" si="169"/>
        <v>-</v>
      </c>
    </row>
    <row r="914" spans="1:6" ht="12" x14ac:dyDescent="0.2">
      <c r="A914" s="69" t="s">
        <v>1803</v>
      </c>
      <c r="B914" s="64" t="s">
        <v>1804</v>
      </c>
      <c r="C914" s="301" t="s">
        <v>1803</v>
      </c>
      <c r="D914" s="191">
        <v>0</v>
      </c>
      <c r="E914" s="191">
        <v>0</v>
      </c>
      <c r="F914" s="70" t="str">
        <f t="shared" si="169"/>
        <v>-</v>
      </c>
    </row>
    <row r="915" spans="1:6" ht="22.8" x14ac:dyDescent="0.2">
      <c r="A915" s="69">
        <v>84442</v>
      </c>
      <c r="B915" s="64" t="s">
        <v>1805</v>
      </c>
      <c r="C915" s="301" t="s">
        <v>1806</v>
      </c>
      <c r="D915" s="191">
        <v>0</v>
      </c>
      <c r="E915" s="191">
        <v>0</v>
      </c>
      <c r="F915" s="70" t="str">
        <f t="shared" si="169"/>
        <v>-</v>
      </c>
    </row>
    <row r="916" spans="1:6" ht="22.8" x14ac:dyDescent="0.2">
      <c r="A916" s="69">
        <v>84452</v>
      </c>
      <c r="B916" s="181" t="s">
        <v>1807</v>
      </c>
      <c r="C916" s="301" t="s">
        <v>1808</v>
      </c>
      <c r="D916" s="191">
        <v>0</v>
      </c>
      <c r="E916" s="191">
        <v>0</v>
      </c>
      <c r="F916" s="70" t="str">
        <f t="shared" si="169"/>
        <v>-</v>
      </c>
    </row>
    <row r="917" spans="1:6" ht="22.8"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2.8"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2.8" x14ac:dyDescent="0.2">
      <c r="A937" s="69">
        <v>84761</v>
      </c>
      <c r="B937" s="181" t="s">
        <v>1849</v>
      </c>
      <c r="C937" s="301" t="s">
        <v>1850</v>
      </c>
      <c r="D937" s="191">
        <v>0</v>
      </c>
      <c r="E937" s="191">
        <v>0</v>
      </c>
      <c r="F937" s="70" t="str">
        <f t="shared" si="169"/>
        <v>-</v>
      </c>
    </row>
    <row r="938" spans="1:6" ht="22.8"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2.8"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12"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12" x14ac:dyDescent="0.2">
      <c r="A948" s="62">
        <v>51532</v>
      </c>
      <c r="B948" s="63" t="s">
        <v>1871</v>
      </c>
      <c r="C948" s="267" t="s">
        <v>1872</v>
      </c>
      <c r="D948" s="193">
        <v>0</v>
      </c>
      <c r="E948" s="193">
        <v>0</v>
      </c>
      <c r="F948" s="44" t="str">
        <f t="shared" si="169"/>
        <v>-</v>
      </c>
    </row>
    <row r="949" spans="1:6" ht="22.8" x14ac:dyDescent="0.2">
      <c r="A949" s="62">
        <v>51542</v>
      </c>
      <c r="B949" s="63" t="s">
        <v>1873</v>
      </c>
      <c r="C949" s="267" t="s">
        <v>1874</v>
      </c>
      <c r="D949" s="193">
        <v>0</v>
      </c>
      <c r="E949" s="193">
        <v>0</v>
      </c>
      <c r="F949" s="44" t="str">
        <f t="shared" si="169"/>
        <v>-</v>
      </c>
    </row>
    <row r="950" spans="1:6" ht="22.8" x14ac:dyDescent="0.2">
      <c r="A950" s="62">
        <v>51552</v>
      </c>
      <c r="B950" s="182" t="s">
        <v>1875</v>
      </c>
      <c r="C950" s="267" t="s">
        <v>1876</v>
      </c>
      <c r="D950" s="193">
        <v>0</v>
      </c>
      <c r="E950" s="193">
        <v>0</v>
      </c>
      <c r="F950" s="44" t="str">
        <f t="shared" si="169"/>
        <v>-</v>
      </c>
    </row>
    <row r="951" spans="1:6" ht="12" x14ac:dyDescent="0.2">
      <c r="A951" s="62">
        <v>51631</v>
      </c>
      <c r="B951" s="63" t="s">
        <v>1877</v>
      </c>
      <c r="C951" s="267" t="s">
        <v>1878</v>
      </c>
      <c r="D951" s="193">
        <v>0</v>
      </c>
      <c r="E951" s="193">
        <v>0</v>
      </c>
      <c r="F951" s="44" t="str">
        <f t="shared" si="169"/>
        <v>-</v>
      </c>
    </row>
    <row r="952" spans="1:6" ht="12"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2.8" x14ac:dyDescent="0.2">
      <c r="A965" s="62">
        <v>51761</v>
      </c>
      <c r="B965" s="64" t="s">
        <v>1905</v>
      </c>
      <c r="C965" s="267" t="s">
        <v>1906</v>
      </c>
      <c r="D965" s="193">
        <v>0</v>
      </c>
      <c r="E965" s="193">
        <v>0</v>
      </c>
      <c r="F965" s="44" t="str">
        <f t="shared" si="169"/>
        <v>-</v>
      </c>
    </row>
    <row r="966" spans="1:6" ht="22.8"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12" x14ac:dyDescent="0.2">
      <c r="A969" s="69">
        <v>54132</v>
      </c>
      <c r="B969" s="64" t="s">
        <v>1913</v>
      </c>
      <c r="C969" s="301" t="s">
        <v>1914</v>
      </c>
      <c r="D969" s="191">
        <v>0</v>
      </c>
      <c r="E969" s="191">
        <v>0</v>
      </c>
      <c r="F969" s="70" t="str">
        <f t="shared" si="169"/>
        <v>-</v>
      </c>
    </row>
    <row r="970" spans="1:6" ht="12"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12" x14ac:dyDescent="0.2">
      <c r="A972" s="62">
        <v>54162</v>
      </c>
      <c r="B972" s="64" t="s">
        <v>1919</v>
      </c>
      <c r="C972" s="267" t="s">
        <v>1920</v>
      </c>
      <c r="D972" s="193">
        <v>0</v>
      </c>
      <c r="E972" s="193">
        <v>0</v>
      </c>
      <c r="F972" s="44" t="str">
        <f t="shared" si="169"/>
        <v>-</v>
      </c>
    </row>
    <row r="973" spans="1:6" ht="22.8" x14ac:dyDescent="0.2">
      <c r="A973" s="62">
        <v>54221</v>
      </c>
      <c r="B973" s="181" t="s">
        <v>1921</v>
      </c>
      <c r="C973" s="267" t="s">
        <v>1922</v>
      </c>
      <c r="D973" s="193">
        <v>0</v>
      </c>
      <c r="E973" s="193">
        <v>0</v>
      </c>
      <c r="F973" s="44" t="str">
        <f t="shared" si="169"/>
        <v>-</v>
      </c>
    </row>
    <row r="974" spans="1:6" ht="22.8" x14ac:dyDescent="0.2">
      <c r="A974" s="69">
        <v>54222</v>
      </c>
      <c r="B974" s="181" t="s">
        <v>1923</v>
      </c>
      <c r="C974" s="301" t="s">
        <v>1924</v>
      </c>
      <c r="D974" s="191">
        <v>0</v>
      </c>
      <c r="E974" s="191">
        <v>0</v>
      </c>
      <c r="F974" s="70" t="str">
        <f t="shared" si="169"/>
        <v>-</v>
      </c>
    </row>
    <row r="975" spans="1:6" ht="12" x14ac:dyDescent="0.2">
      <c r="A975" s="69" t="s">
        <v>1925</v>
      </c>
      <c r="B975" s="64" t="s">
        <v>1926</v>
      </c>
      <c r="C975" s="301" t="s">
        <v>1925</v>
      </c>
      <c r="D975" s="191">
        <v>0</v>
      </c>
      <c r="E975" s="191">
        <v>0</v>
      </c>
      <c r="F975" s="70" t="str">
        <f t="shared" si="169"/>
        <v>-</v>
      </c>
    </row>
    <row r="976" spans="1:6" ht="22.8" x14ac:dyDescent="0.2">
      <c r="A976" s="69">
        <v>54232</v>
      </c>
      <c r="B976" s="181" t="s">
        <v>1927</v>
      </c>
      <c r="C976" s="301" t="s">
        <v>1928</v>
      </c>
      <c r="D976" s="191">
        <v>0</v>
      </c>
      <c r="E976" s="191">
        <v>0</v>
      </c>
      <c r="F976" s="70" t="str">
        <f t="shared" si="169"/>
        <v>-</v>
      </c>
    </row>
    <row r="977" spans="1:6" ht="22.8" x14ac:dyDescent="0.2">
      <c r="A977" s="69">
        <v>54242</v>
      </c>
      <c r="B977" s="64" t="s">
        <v>1929</v>
      </c>
      <c r="C977" s="301" t="s">
        <v>1930</v>
      </c>
      <c r="D977" s="191">
        <v>0</v>
      </c>
      <c r="E977" s="191">
        <v>0</v>
      </c>
      <c r="F977" s="70" t="str">
        <f t="shared" si="169"/>
        <v>-</v>
      </c>
    </row>
    <row r="978" spans="1:6" ht="22.8" x14ac:dyDescent="0.2">
      <c r="A978" s="69" t="s">
        <v>1931</v>
      </c>
      <c r="B978" s="64" t="s">
        <v>1932</v>
      </c>
      <c r="C978" s="301" t="s">
        <v>1931</v>
      </c>
      <c r="D978" s="191">
        <v>0</v>
      </c>
      <c r="E978" s="191">
        <v>0</v>
      </c>
      <c r="F978" s="70" t="str">
        <f t="shared" si="169"/>
        <v>-</v>
      </c>
    </row>
    <row r="979" spans="1:6" ht="22.8" x14ac:dyDescent="0.2">
      <c r="A979" s="69">
        <v>54312</v>
      </c>
      <c r="B979" s="181" t="s">
        <v>1933</v>
      </c>
      <c r="C979" s="301" t="s">
        <v>1934</v>
      </c>
      <c r="D979" s="191">
        <v>0</v>
      </c>
      <c r="E979" s="191">
        <v>0</v>
      </c>
      <c r="F979" s="70" t="str">
        <f t="shared" si="169"/>
        <v>-</v>
      </c>
    </row>
    <row r="980" spans="1:6" ht="22.8" x14ac:dyDescent="0.2">
      <c r="A980" s="69">
        <v>54431</v>
      </c>
      <c r="B980" s="64" t="s">
        <v>1935</v>
      </c>
      <c r="C980" s="301" t="s">
        <v>1936</v>
      </c>
      <c r="D980" s="191">
        <v>0</v>
      </c>
      <c r="E980" s="191">
        <v>0</v>
      </c>
      <c r="F980" s="70" t="str">
        <f t="shared" si="169"/>
        <v>-</v>
      </c>
    </row>
    <row r="981" spans="1:6" ht="22.8" x14ac:dyDescent="0.2">
      <c r="A981" s="69">
        <v>54432</v>
      </c>
      <c r="B981" s="64" t="s">
        <v>1937</v>
      </c>
      <c r="C981" s="301" t="s">
        <v>1938</v>
      </c>
      <c r="D981" s="191">
        <v>0</v>
      </c>
      <c r="E981" s="191">
        <v>0</v>
      </c>
      <c r="F981" s="70" t="str">
        <f t="shared" si="169"/>
        <v>-</v>
      </c>
    </row>
    <row r="982" spans="1:6" ht="22.8" x14ac:dyDescent="0.2">
      <c r="A982" s="69" t="s">
        <v>1939</v>
      </c>
      <c r="B982" s="64" t="s">
        <v>1940</v>
      </c>
      <c r="C982" s="301" t="s">
        <v>1939</v>
      </c>
      <c r="D982" s="191">
        <v>0</v>
      </c>
      <c r="E982" s="191">
        <v>0</v>
      </c>
      <c r="F982" s="70" t="str">
        <f t="shared" si="169"/>
        <v>-</v>
      </c>
    </row>
    <row r="983" spans="1:6" ht="22.8" x14ac:dyDescent="0.2">
      <c r="A983" s="69">
        <v>54442</v>
      </c>
      <c r="B983" s="64" t="s">
        <v>1941</v>
      </c>
      <c r="C983" s="301" t="s">
        <v>1942</v>
      </c>
      <c r="D983" s="191">
        <v>0</v>
      </c>
      <c r="E983" s="191">
        <v>0</v>
      </c>
      <c r="F983" s="70" t="str">
        <f t="shared" si="169"/>
        <v>-</v>
      </c>
    </row>
    <row r="984" spans="1:6" ht="22.8" x14ac:dyDescent="0.2">
      <c r="A984" s="69">
        <v>54452</v>
      </c>
      <c r="B984" s="64" t="s">
        <v>1943</v>
      </c>
      <c r="C984" s="301" t="s">
        <v>1944</v>
      </c>
      <c r="D984" s="191">
        <v>0</v>
      </c>
      <c r="E984" s="191">
        <v>0</v>
      </c>
      <c r="F984" s="70" t="str">
        <f t="shared" si="169"/>
        <v>-</v>
      </c>
    </row>
    <row r="985" spans="1:6" ht="22.8" x14ac:dyDescent="0.2">
      <c r="A985" s="69" t="s">
        <v>1945</v>
      </c>
      <c r="B985" s="64" t="s">
        <v>1946</v>
      </c>
      <c r="C985" s="301" t="s">
        <v>1945</v>
      </c>
      <c r="D985" s="191">
        <v>0</v>
      </c>
      <c r="E985" s="191">
        <v>0</v>
      </c>
      <c r="F985" s="70" t="str">
        <f t="shared" si="169"/>
        <v>-</v>
      </c>
    </row>
    <row r="986" spans="1:6" ht="12" x14ac:dyDescent="0.2">
      <c r="A986" s="69">
        <v>54461</v>
      </c>
      <c r="B986" s="64" t="s">
        <v>1947</v>
      </c>
      <c r="C986" s="301" t="s">
        <v>1948</v>
      </c>
      <c r="D986" s="191">
        <v>0</v>
      </c>
      <c r="E986" s="191">
        <v>0</v>
      </c>
      <c r="F986" s="70" t="str">
        <f t="shared" si="169"/>
        <v>-</v>
      </c>
    </row>
    <row r="987" spans="1:6" ht="12"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2.8" x14ac:dyDescent="0.2">
      <c r="A989" s="69">
        <v>54472</v>
      </c>
      <c r="B989" s="181" t="s">
        <v>1953</v>
      </c>
      <c r="C989" s="301" t="s">
        <v>1954</v>
      </c>
      <c r="D989" s="191">
        <v>0</v>
      </c>
      <c r="E989" s="191">
        <v>0</v>
      </c>
      <c r="F989" s="70" t="str">
        <f t="shared" si="169"/>
        <v>-</v>
      </c>
    </row>
    <row r="990" spans="1:6" ht="22.8" x14ac:dyDescent="0.2">
      <c r="A990" s="69">
        <v>54482</v>
      </c>
      <c r="B990" s="181" t="s">
        <v>1955</v>
      </c>
      <c r="C990" s="301" t="s">
        <v>1956</v>
      </c>
      <c r="D990" s="191">
        <v>0</v>
      </c>
      <c r="E990" s="191">
        <v>0</v>
      </c>
      <c r="F990" s="70" t="str">
        <f t="shared" si="169"/>
        <v>-</v>
      </c>
    </row>
    <row r="991" spans="1:6" ht="22.8" x14ac:dyDescent="0.2">
      <c r="A991" s="69" t="s">
        <v>1957</v>
      </c>
      <c r="B991" s="181" t="s">
        <v>1958</v>
      </c>
      <c r="C991" s="301" t="s">
        <v>1957</v>
      </c>
      <c r="D991" s="191">
        <v>0</v>
      </c>
      <c r="E991" s="191">
        <v>0</v>
      </c>
      <c r="F991" s="70" t="str">
        <f t="shared" si="169"/>
        <v>-</v>
      </c>
    </row>
    <row r="992" spans="1:6" ht="22.8"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2.8"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12" x14ac:dyDescent="0.2">
      <c r="A1003" s="69">
        <v>54751</v>
      </c>
      <c r="B1003" s="64" t="s">
        <v>1981</v>
      </c>
      <c r="C1003" s="301" t="s">
        <v>1982</v>
      </c>
      <c r="D1003" s="191">
        <v>0</v>
      </c>
      <c r="E1003" s="191">
        <v>0</v>
      </c>
      <c r="F1003" s="70" t="str">
        <f t="shared" si="169"/>
        <v>-</v>
      </c>
    </row>
    <row r="1004" spans="1:6" ht="12" x14ac:dyDescent="0.2">
      <c r="A1004" s="69">
        <v>54752</v>
      </c>
      <c r="B1004" s="64" t="s">
        <v>1983</v>
      </c>
      <c r="C1004" s="301" t="s">
        <v>1984</v>
      </c>
      <c r="D1004" s="191">
        <v>0</v>
      </c>
      <c r="E1004" s="191">
        <v>0</v>
      </c>
      <c r="F1004" s="70" t="str">
        <f t="shared" si="169"/>
        <v>-</v>
      </c>
    </row>
    <row r="1005" spans="1:6" ht="22.8" x14ac:dyDescent="0.2">
      <c r="A1005" s="69">
        <v>54761</v>
      </c>
      <c r="B1005" s="64" t="s">
        <v>1985</v>
      </c>
      <c r="C1005" s="301" t="s">
        <v>1986</v>
      </c>
      <c r="D1005" s="191">
        <v>0</v>
      </c>
      <c r="E1005" s="191">
        <v>0</v>
      </c>
      <c r="F1005" s="70" t="str">
        <f t="shared" si="169"/>
        <v>-</v>
      </c>
    </row>
    <row r="1006" spans="1:6" ht="22.8" x14ac:dyDescent="0.2">
      <c r="A1006" s="69">
        <v>54762</v>
      </c>
      <c r="B1006" s="64" t="s">
        <v>1987</v>
      </c>
      <c r="C1006" s="301" t="s">
        <v>1988</v>
      </c>
      <c r="D1006" s="191">
        <v>0</v>
      </c>
      <c r="E1006" s="191">
        <v>0</v>
      </c>
      <c r="F1006" s="70" t="str">
        <f t="shared" si="169"/>
        <v>-</v>
      </c>
    </row>
    <row r="1007" spans="1:6" ht="22.8" x14ac:dyDescent="0.2">
      <c r="A1007" s="69">
        <v>54771</v>
      </c>
      <c r="B1007" s="64" t="s">
        <v>1989</v>
      </c>
      <c r="C1007" s="301" t="s">
        <v>1990</v>
      </c>
      <c r="D1007" s="191">
        <v>0</v>
      </c>
      <c r="E1007" s="191">
        <v>0</v>
      </c>
      <c r="F1007" s="70" t="str">
        <f t="shared" ref="F1007:F1009" si="172">IF(D1007&lt;&gt;0,IF(E1007/D1007&gt;=100,"&gt;&gt;100",E1007/D1007*100),"-")</f>
        <v>-</v>
      </c>
    </row>
    <row r="1008" spans="1:6" ht="22.8" x14ac:dyDescent="0.2">
      <c r="A1008" s="69">
        <v>54772</v>
      </c>
      <c r="B1008" s="64" t="s">
        <v>1991</v>
      </c>
      <c r="C1008" s="301" t="s">
        <v>1992</v>
      </c>
      <c r="D1008" s="191">
        <v>0</v>
      </c>
      <c r="E1008" s="191">
        <v>0</v>
      </c>
      <c r="F1008" s="70" t="str">
        <f t="shared" si="172"/>
        <v>-</v>
      </c>
    </row>
    <row r="1009" spans="1:6" ht="22.8"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v>0</v>
      </c>
      <c r="F1012" s="70" t="str">
        <f t="shared" ref="F1012:F1019" si="173">IF(D1012&lt;&gt;0,IF(E1012/D1012&gt;=100,"&gt;&gt;100",E1012/D1012*100),"-")</f>
        <v>-</v>
      </c>
    </row>
    <row r="1013" spans="1:6" ht="12" x14ac:dyDescent="0.2">
      <c r="A1013" s="69" t="s">
        <v>2001</v>
      </c>
      <c r="B1013" s="64" t="s">
        <v>2002</v>
      </c>
      <c r="C1013" s="301" t="s">
        <v>2001</v>
      </c>
      <c r="D1013" s="306">
        <v>0</v>
      </c>
      <c r="E1013" s="306">
        <v>0</v>
      </c>
      <c r="F1013" s="70" t="str">
        <f t="shared" si="173"/>
        <v>-</v>
      </c>
    </row>
    <row r="1014" spans="1:6" ht="22.8" x14ac:dyDescent="0.2">
      <c r="A1014" s="69" t="s">
        <v>2003</v>
      </c>
      <c r="B1014" s="64" t="s">
        <v>2004</v>
      </c>
      <c r="C1014" s="301" t="s">
        <v>2003</v>
      </c>
      <c r="D1014" s="306">
        <v>0</v>
      </c>
      <c r="E1014" s="306">
        <v>0</v>
      </c>
      <c r="F1014" s="70" t="str">
        <f t="shared" si="173"/>
        <v>-</v>
      </c>
    </row>
    <row r="1015" spans="1:6" ht="22.8"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2.8"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93" zoomScaleNormal="100" workbookViewId="0">
      <selection activeCell="F111" sqref="F111"/>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245290.41</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1726767.0299999998</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1648827.9799999997</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1412607.7</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232295.64</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1282.5</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2642.14</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71038.679999999993</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6900.37</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1732215.7399999998</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1657173.89</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1402300.43</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249743.83</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10</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1282.5</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3837.13</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71038.679999999993</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4003.17</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239841.69999999995</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239841.7</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236944.5</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2897.2</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9072</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2025-07-09T07:01:48Z</cp:lastPrinted>
  <dcterms:created xsi:type="dcterms:W3CDTF">2022-04-01T05:14:30Z</dcterms:created>
  <dcterms:modified xsi:type="dcterms:W3CDTF">2025-07-09T07:26:03Z</dcterms:modified>
</cp:coreProperties>
</file>